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ervico\RARRV\2021_2022\formulários\"/>
    </mc:Choice>
  </mc:AlternateContent>
  <bookViews>
    <workbookView xWindow="0" yWindow="0" windowWidth="28800" windowHeight="12330" tabRatio="711"/>
  </bookViews>
  <sheets>
    <sheet name="frente  Ponto 1 " sheetId="1" r:id="rId1"/>
    <sheet name="Folha1" sheetId="28" state="hidden" r:id="rId2"/>
    <sheet name=" Ponto3" sheetId="20" r:id="rId3"/>
    <sheet name="Ponto 4" sheetId="23" r:id="rId4"/>
    <sheet name="Ponto 5" sheetId="25" r:id="rId5"/>
    <sheet name="Ponto 6" sheetId="22" r:id="rId6"/>
    <sheet name="Ponto 7" sheetId="26" r:id="rId7"/>
    <sheet name="instruções" sheetId="27" r:id="rId8"/>
  </sheets>
  <definedNames>
    <definedName name="_xlnm.Print_Area" localSheetId="2">' Ponto3'!$A$1:$CG$114</definedName>
    <definedName name="_xlnm.Print_Area" localSheetId="0">'frente  Ponto 1 '!$A$1:$BH$82</definedName>
    <definedName name="_xlnm.Print_Area" localSheetId="7">instruções!$A$1:$W$49</definedName>
    <definedName name="_xlnm.Print_Area" localSheetId="3">'Ponto 4'!$A$1:$AE$173</definedName>
    <definedName name="_xlnm.Print_Area" localSheetId="5">'Ponto 6'!$F$1:$AU$74</definedName>
    <definedName name="_xlnm.Print_Area" localSheetId="6">'Ponto 7'!$A$1:$T$59</definedName>
  </definedNames>
  <calcPr calcId="162913"/>
</workbook>
</file>

<file path=xl/calcChain.xml><?xml version="1.0" encoding="utf-8"?>
<calcChain xmlns="http://schemas.openxmlformats.org/spreadsheetml/2006/main">
  <c r="U27" i="25" l="1"/>
  <c r="U9" i="25"/>
  <c r="U14" i="25"/>
  <c r="U8" i="25"/>
  <c r="BH110" i="20" l="1"/>
  <c r="AB172" i="23"/>
  <c r="N58" i="26" l="1"/>
  <c r="AL73" i="22" l="1"/>
  <c r="AR41" i="25" l="1"/>
  <c r="AR56" i="22"/>
  <c r="U31" i="25"/>
  <c r="U30" i="25"/>
  <c r="U29" i="25"/>
  <c r="U28" i="25"/>
  <c r="U24" i="25"/>
  <c r="U25" i="25"/>
  <c r="U26" i="25"/>
  <c r="U23" i="25"/>
  <c r="U22" i="25"/>
  <c r="U16" i="25"/>
  <c r="U21" i="25"/>
  <c r="U20" i="25"/>
  <c r="U19" i="25"/>
  <c r="U18" i="25"/>
  <c r="U17" i="25"/>
  <c r="U15" i="25"/>
  <c r="U13" i="25"/>
  <c r="U12" i="25"/>
  <c r="U10" i="25"/>
  <c r="U7" i="25"/>
  <c r="U11" i="25"/>
  <c r="AA147" i="23" l="1"/>
  <c r="AA150" i="23"/>
  <c r="AA153" i="23"/>
  <c r="AA156" i="23"/>
  <c r="AA144" i="23"/>
  <c r="AA132" i="23"/>
  <c r="AA135" i="23"/>
  <c r="AA138" i="23"/>
  <c r="AA141" i="23"/>
  <c r="AA129" i="23"/>
  <c r="AA117" i="23"/>
  <c r="AA120" i="23"/>
  <c r="AA123" i="23"/>
  <c r="AA126" i="23"/>
  <c r="AA114" i="23"/>
  <c r="AA102" i="23"/>
  <c r="AA105" i="23"/>
  <c r="AA108" i="23"/>
  <c r="AA111" i="23"/>
  <c r="AA99" i="23"/>
  <c r="AA87" i="23"/>
  <c r="AA90" i="23"/>
  <c r="AA93" i="23"/>
  <c r="AA96" i="23"/>
  <c r="AA84" i="23"/>
  <c r="AA72" i="23"/>
  <c r="AA75" i="23"/>
  <c r="AA78" i="23"/>
  <c r="AA81" i="23"/>
  <c r="AA69" i="23"/>
  <c r="AA57" i="23"/>
  <c r="AA60" i="23"/>
  <c r="AA63" i="23"/>
  <c r="AA66" i="23"/>
  <c r="AA54" i="23"/>
  <c r="AA42" i="23"/>
  <c r="AA45" i="23"/>
  <c r="AA48" i="23"/>
  <c r="AA51" i="23"/>
  <c r="AA39" i="23"/>
  <c r="AA36" i="23"/>
  <c r="AA33" i="23"/>
  <c r="AA30" i="23"/>
  <c r="AA27" i="23"/>
  <c r="AA24" i="23"/>
  <c r="AA15" i="23"/>
  <c r="AA18" i="23"/>
  <c r="AA21" i="23"/>
  <c r="AA12" i="23"/>
  <c r="AA9" i="23"/>
  <c r="AV67" i="1"/>
  <c r="AJ79" i="1"/>
  <c r="AR67" i="22"/>
  <c r="AR43" i="22"/>
  <c r="AR35" i="22"/>
  <c r="AR27" i="22"/>
  <c r="AR14" i="22"/>
  <c r="AR44" i="22" l="1"/>
</calcChain>
</file>

<file path=xl/sharedStrings.xml><?xml version="1.0" encoding="utf-8"?>
<sst xmlns="http://schemas.openxmlformats.org/spreadsheetml/2006/main" count="520" uniqueCount="278">
  <si>
    <t xml:space="preserve"> </t>
  </si>
  <si>
    <t>Data</t>
  </si>
  <si>
    <r>
      <t xml:space="preserve">    </t>
    </r>
    <r>
      <rPr>
        <b/>
        <sz val="10"/>
        <rFont val="Times New Roman"/>
        <family val="1"/>
      </rPr>
      <t>1  -  PROPONENTE</t>
    </r>
  </si>
  <si>
    <t>Nome / Designação Social</t>
  </si>
  <si>
    <t>Morada / Sede</t>
  </si>
  <si>
    <t>Localidade</t>
  </si>
  <si>
    <t xml:space="preserve"> Cód. Postal</t>
  </si>
  <si>
    <t>E-mail</t>
  </si>
  <si>
    <r>
      <t xml:space="preserve">    </t>
    </r>
    <r>
      <rPr>
        <b/>
        <sz val="10"/>
        <rFont val="Times New Roman"/>
        <family val="1"/>
      </rPr>
      <t>2  -  IDENTIFICAÇÃO DA EXPLORAÇÃO</t>
    </r>
  </si>
  <si>
    <t>Concelho</t>
  </si>
  <si>
    <t>Freguesia</t>
  </si>
  <si>
    <t>Telefone</t>
  </si>
  <si>
    <t>Telemóvel</t>
  </si>
  <si>
    <t>Fax</t>
  </si>
  <si>
    <t>,</t>
  </si>
  <si>
    <t>Lugar</t>
  </si>
  <si>
    <t>Subtotal</t>
  </si>
  <si>
    <t>Área de parcela com vinha (ha)</t>
  </si>
  <si>
    <t>Emissão</t>
  </si>
  <si>
    <t>Início</t>
  </si>
  <si>
    <t>Cessação</t>
  </si>
  <si>
    <t>Parcela(s)</t>
  </si>
  <si>
    <t>Área (ha)</t>
  </si>
  <si>
    <t>Casta(s)</t>
  </si>
  <si>
    <t>Parcela de origem (a)</t>
  </si>
  <si>
    <t>Tipo de sist. do terreno (d)</t>
  </si>
  <si>
    <t>Inicial</t>
  </si>
  <si>
    <t>Alteração n.º</t>
  </si>
  <si>
    <t>Parcela(s) (a)</t>
  </si>
  <si>
    <t>Data de Início</t>
  </si>
  <si>
    <t>Compensação Financeira</t>
  </si>
  <si>
    <t>1.</t>
  </si>
  <si>
    <t>2.</t>
  </si>
  <si>
    <t>3.</t>
  </si>
  <si>
    <t>4.</t>
  </si>
  <si>
    <t>Outras</t>
  </si>
  <si>
    <t>%</t>
  </si>
  <si>
    <t>Castas</t>
  </si>
  <si>
    <t>Data de Fim</t>
  </si>
  <si>
    <t>A PREENCHER PELO IFAP</t>
  </si>
  <si>
    <t>FORMULÁRIO DE CANDIDATURA</t>
  </si>
  <si>
    <t>GOVERNO REGIONAL DA MADEIRA</t>
  </si>
  <si>
    <t>IFAP</t>
  </si>
  <si>
    <t>Instituto de Financiamento</t>
  </si>
  <si>
    <t>da Agricultura e Pescas, IP.</t>
  </si>
  <si>
    <t>Campanha</t>
  </si>
  <si>
    <t>Nº Candidatura</t>
  </si>
  <si>
    <t>Nº Agregador</t>
  </si>
  <si>
    <t>Certificação de Entrada e Assinatura</t>
  </si>
  <si>
    <t>Ass:</t>
  </si>
  <si>
    <t>Candidatura:</t>
  </si>
  <si>
    <t>NIF / NIPC</t>
  </si>
  <si>
    <r>
      <t xml:space="preserve">Assinatura </t>
    </r>
    <r>
      <rPr>
        <i/>
        <sz val="10"/>
        <rFont val="Times New Roman"/>
        <family val="1"/>
      </rPr>
      <t>(Facultativo)</t>
    </r>
  </si>
  <si>
    <t xml:space="preserve">A exploração detém plantações ilegais, pertencentes ao candidato ou ao titular dos direitos?  </t>
  </si>
  <si>
    <t>Sim</t>
  </si>
  <si>
    <t>Não</t>
  </si>
  <si>
    <r>
      <t xml:space="preserve">Titularidade dos Prédios Intervencionados </t>
    </r>
    <r>
      <rPr>
        <sz val="8"/>
        <rFont val="Times New Roman"/>
        <family val="1"/>
      </rPr>
      <t>(c)</t>
    </r>
  </si>
  <si>
    <t>Área Total (ha)</t>
  </si>
  <si>
    <t>3 - CARACTERIZAÇÃO DO PATRIMÓNIO VITÍCOLA A REESTRUTURAR</t>
  </si>
  <si>
    <t>Enxertia</t>
  </si>
  <si>
    <r>
      <t xml:space="preserve">Área a Reestruturar em hectares </t>
    </r>
    <r>
      <rPr>
        <sz val="8"/>
        <rFont val="Times New Roman"/>
        <family val="1"/>
      </rPr>
      <t>(b)</t>
    </r>
  </si>
  <si>
    <r>
      <t xml:space="preserve">Cód Relaç.  </t>
    </r>
    <r>
      <rPr>
        <sz val="8"/>
        <rFont val="Times New Roman"/>
        <family val="1"/>
      </rPr>
      <t>(d)</t>
    </r>
  </si>
  <si>
    <r>
      <t xml:space="preserve">Tipo / Descrição </t>
    </r>
    <r>
      <rPr>
        <sz val="8"/>
        <rFont val="Times New Roman"/>
        <family val="1"/>
      </rPr>
      <t xml:space="preserve"> (e)</t>
    </r>
  </si>
  <si>
    <r>
      <t xml:space="preserve">Titular </t>
    </r>
    <r>
      <rPr>
        <sz val="8"/>
        <rFont val="Times New Roman"/>
        <family val="1"/>
      </rPr>
      <t>(i)</t>
    </r>
  </si>
  <si>
    <r>
      <t xml:space="preserve">Tipo </t>
    </r>
    <r>
      <rPr>
        <sz val="8"/>
        <rFont val="Times New Roman"/>
        <family val="1"/>
      </rPr>
      <t>(h)</t>
    </r>
  </si>
  <si>
    <r>
      <t xml:space="preserve">Orig. </t>
    </r>
    <r>
      <rPr>
        <sz val="8"/>
        <rFont val="Times New Roman"/>
        <family val="1"/>
      </rPr>
      <t>(j)</t>
    </r>
  </si>
  <si>
    <r>
      <t xml:space="preserve">Dest. </t>
    </r>
    <r>
      <rPr>
        <sz val="8"/>
        <rFont val="Times New Roman"/>
        <family val="1"/>
      </rPr>
      <t>(l)</t>
    </r>
  </si>
  <si>
    <t>g) Para parcelas candidatas à medida específica "Sobreenxertia ou Reenxertia", apenas é necessário proceder ao preenchimeto das sub-colunas Área e Titular</t>
  </si>
  <si>
    <t>l) Parcelas alvo de reestruturação após a conclusão dos trabalhos - Situação com projecto</t>
  </si>
  <si>
    <t xml:space="preserve">NIF / NIPC </t>
  </si>
  <si>
    <t>Candidatura N.º</t>
  </si>
  <si>
    <r>
      <t xml:space="preserve">4 - CARACTERIZAÇÃO DO PATRIMÓNIO VITÍCOLA A REESTRUTURAR </t>
    </r>
    <r>
      <rPr>
        <sz val="10"/>
        <rFont val="Times New Roman"/>
        <family val="1"/>
      </rPr>
      <t>(situação sem projecto)</t>
    </r>
    <r>
      <rPr>
        <b/>
        <sz val="10"/>
        <rFont val="Times New Roman"/>
        <family val="1"/>
      </rPr>
      <t xml:space="preserve"> - </t>
    </r>
    <r>
      <rPr>
        <sz val="10"/>
        <rFont val="Times New Roman"/>
        <family val="1"/>
      </rPr>
      <t>PARCELAS ORIGEM</t>
    </r>
  </si>
  <si>
    <t>Forma de condução (c)</t>
  </si>
  <si>
    <t>Destino da Produção (b)</t>
  </si>
  <si>
    <r>
      <t xml:space="preserve">5 - CARACTERIZAÇÃO DAS PARCELAS REESTRUTURADAS </t>
    </r>
    <r>
      <rPr>
        <sz val="10"/>
        <rFont val="Times New Roman"/>
        <family val="1"/>
      </rPr>
      <t xml:space="preserve">(situação com projecto)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PARCELAS DESTINO</t>
    </r>
  </si>
  <si>
    <t>Artigo Matricial</t>
  </si>
  <si>
    <t>Nº Doc. (f)</t>
  </si>
  <si>
    <t>Titularidade dos prédios (Actualizada)</t>
  </si>
  <si>
    <t>Tipo (h)</t>
  </si>
  <si>
    <t>Àrea (ha)</t>
  </si>
  <si>
    <t>Parcela Isolada</t>
  </si>
  <si>
    <t>Não (i)</t>
  </si>
  <si>
    <t>Dimensão</t>
  </si>
  <si>
    <t>Calendarização dos trabalhos</t>
  </si>
  <si>
    <t>6 -DESCRIÇÃO DAS MEDIDAS E ACÇÕES A DESENVOLVER</t>
  </si>
  <si>
    <t>m</t>
  </si>
  <si>
    <r>
      <t>m</t>
    </r>
    <r>
      <rPr>
        <vertAlign val="superscript"/>
        <sz val="9"/>
        <rFont val="Times New Roman"/>
        <family val="1"/>
      </rPr>
      <t>3</t>
    </r>
  </si>
  <si>
    <t>6.1. Medida Especifica Melhoria das Infra-estruturas fundiárias</t>
  </si>
  <si>
    <t>6.3. Medida Especifica Enxertia</t>
  </si>
  <si>
    <t>6.4. Medida Especifica Sobreenxertia ou Reenxertia</t>
  </si>
  <si>
    <t>ARMAÇÃO DA VINHA</t>
  </si>
  <si>
    <t>ENXERTIA</t>
  </si>
  <si>
    <t>Inteira</t>
  </si>
  <si>
    <t>Sobreenxertia / Reenxertia ( c)</t>
  </si>
  <si>
    <t>Parcela (b)</t>
  </si>
  <si>
    <t>Total Enxertia</t>
  </si>
  <si>
    <t>Total Reenxertia / Sobreenxertia</t>
  </si>
  <si>
    <t>a) Número de ordem da parcela alvo da(s) medida(s) descrita(s) de acordo com a númeração atribuída no quadro 3, apenas (l)</t>
  </si>
  <si>
    <t>nas parcelas indicadas como destino.</t>
  </si>
  <si>
    <t>Parcelas (a)</t>
  </si>
  <si>
    <t>Manutenção da vinha velha (*)</t>
  </si>
  <si>
    <t>Data de Inicio da Colocoção  do Material Vegetativo no Terreno</t>
  </si>
  <si>
    <t>Data de Arranque da Vinha Velha</t>
  </si>
  <si>
    <t>8. PAGAMENTO ANTECIPADO</t>
  </si>
  <si>
    <t>Reenxertia e Sobreenxertia</t>
  </si>
  <si>
    <t>S/N</t>
  </si>
  <si>
    <t>9. TERMO DE RESPONSABILIDADE DATA E ASSINATURA(S) DO(S) PROPONENTE(S)</t>
  </si>
  <si>
    <t>Assumo inteira responsabilidade pelas declarações prestadas, comprometendo-me/e a sociedade que represento compromete-se (riscar o que não interssa) a comunicar todas as alterações que se possam verificar relativamente ao conteúdo deste formulário e autorizo a execução de qualquer controlo efectuado pelo IFAP - Instituto de Financiamento da Agricultura e Pescas, I.P. ou por outra entidade que for designada para o efeito para confirmação do declarado.</t>
  </si>
  <si>
    <t>Mais declaro ter conhecimento da legislação aplicável no âmbito da presente candidatura e que a prestação de falsa declarações, mesmo na forma tentada, constitui crime previsto e punível por lei.</t>
  </si>
  <si>
    <t>Assinatura(s) do(s) Proponente(s)</t>
  </si>
  <si>
    <t>(Candidaturas conjuntas)</t>
  </si>
  <si>
    <t xml:space="preserve">TIPO DE CANDIDATURA </t>
  </si>
  <si>
    <t>Individual</t>
  </si>
  <si>
    <t>Transitada: Reform. da Candidatura, Projecto nº</t>
  </si>
  <si>
    <t>Área Restruturada (ha)</t>
  </si>
  <si>
    <t>(todas as folhas devem ser rubricadas)</t>
  </si>
  <si>
    <t>Parcela de Destino (a)</t>
  </si>
  <si>
    <t>Todo os campos com possibilidade de resposta são de preenchimento obrigatório</t>
  </si>
  <si>
    <t>As caixas de opção devem ser assinaladas com uma cruz</t>
  </si>
  <si>
    <t>Entende-se por:</t>
  </si>
  <si>
    <t>b) Parcelas Contíguas – Parcelas que têm estremas comuns (confinantes) ou que se encontram separadas por estradas, caminhos ou</t>
  </si>
  <si>
    <t xml:space="preserve"> linhas de água, taludes, cabeceiras ou valas de drenagem.</t>
  </si>
  <si>
    <t>Quadro: 2 – IDENTIFICAÇÃO DA EXPLORAÇÃO</t>
  </si>
  <si>
    <t>Campos de designação e de localização geográfica: A identificação deve ser feita pela indicação da sede de exploração. Caso a sede</t>
  </si>
  <si>
    <t>se encontre em local diferente, deve ser indicada a “parcela” mais representativa da exploração.</t>
  </si>
  <si>
    <t>Coluna: N.º (a): Nesta coluna é colocado o número de ordem que a parcela/direito tem na proposta de candidatura e que se manterá</t>
  </si>
  <si>
    <t>correspondem a parcelas indicadas como Origem (j) no Quadro 3.</t>
  </si>
  <si>
    <t>Quadro: 7 – COMPENSAÇÃO PELA PERDA DE RECEITA</t>
  </si>
  <si>
    <t>em todos os quadros em que tiver lugar o seu preenchimento, começando a numeração com o n.º 01.</t>
  </si>
  <si>
    <t>correspondem a parcelas indicadas como Destino (l) no Quadro 3.</t>
  </si>
  <si>
    <t xml:space="preserve">a) Número de Ordem da(s) parcelas indicadas como Origem (j) no Quadro 3, de acordo com a numeração atribuída nesse quadro. Caso o numero  de parcelas seja supreior ao previsto, fotocopiar estes </t>
  </si>
  <si>
    <t>quadros.</t>
  </si>
  <si>
    <r>
      <t>d)</t>
    </r>
    <r>
      <rPr>
        <b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- A parcela coincide com o prédio; </t>
    </r>
    <r>
      <rPr>
        <b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- A parcela é parte de um prédio; </t>
    </r>
    <r>
      <rPr>
        <b/>
        <sz val="11"/>
        <rFont val="Times New Roman"/>
        <family val="1"/>
      </rPr>
      <t>3</t>
    </r>
    <r>
      <rPr>
        <sz val="11"/>
        <rFont val="Times New Roman"/>
        <family val="1"/>
      </rPr>
      <t xml:space="preserve">- A parcela engloba mais de um prédio; </t>
    </r>
    <r>
      <rPr>
        <b/>
        <sz val="11"/>
        <rFont val="Times New Roman"/>
        <family val="1"/>
      </rPr>
      <t>4 -</t>
    </r>
    <r>
      <rPr>
        <sz val="11"/>
        <rFont val="Times New Roman"/>
        <family val="1"/>
      </rPr>
      <t xml:space="preserve">Indefinido (baldio, terrenos comunitários); </t>
    </r>
    <r>
      <rPr>
        <b/>
        <sz val="11"/>
        <rFont val="Times New Roman"/>
        <family val="1"/>
      </rPr>
      <t>5</t>
    </r>
    <r>
      <rPr>
        <sz val="11"/>
        <rFont val="Times New Roman"/>
        <family val="1"/>
      </rPr>
      <t>- Emparcelamento em curso</t>
    </r>
  </si>
  <si>
    <r>
      <t xml:space="preserve">f) </t>
    </r>
    <r>
      <rPr>
        <b/>
        <sz val="11"/>
        <rFont val="Times New Roman"/>
        <family val="1"/>
      </rPr>
      <t xml:space="preserve">P </t>
    </r>
    <r>
      <rPr>
        <sz val="11"/>
        <rFont val="Times New Roman"/>
        <family val="1"/>
      </rPr>
      <t xml:space="preserve">- Proprietário ; </t>
    </r>
    <r>
      <rPr>
        <b/>
        <sz val="11"/>
        <rFont val="Times New Roman"/>
        <family val="1"/>
      </rPr>
      <t>R -</t>
    </r>
    <r>
      <rPr>
        <sz val="11"/>
        <rFont val="Times New Roman"/>
        <family val="1"/>
      </rPr>
      <t xml:space="preserve">Rendeiro; </t>
    </r>
    <r>
      <rPr>
        <b/>
        <sz val="11"/>
        <rFont val="Times New Roman"/>
        <family val="1"/>
      </rPr>
      <t xml:space="preserve">C </t>
    </r>
    <r>
      <rPr>
        <sz val="11"/>
        <rFont val="Times New Roman"/>
        <family val="1"/>
      </rPr>
      <t xml:space="preserve">- Cedência; </t>
    </r>
    <r>
      <rPr>
        <b/>
        <sz val="11"/>
        <rFont val="Times New Roman"/>
        <family val="1"/>
      </rPr>
      <t xml:space="preserve">O </t>
    </r>
    <r>
      <rPr>
        <sz val="11"/>
        <rFont val="Times New Roman"/>
        <family val="1"/>
      </rPr>
      <t>- Outro</t>
    </r>
  </si>
  <si>
    <t xml:space="preserve"> Dia/Mês/Ano.</t>
  </si>
  <si>
    <t>Investimento (€)</t>
  </si>
  <si>
    <t>NOTAS EXPLICATIVAS</t>
  </si>
  <si>
    <t>Se o impresso for preenchido manualmente, deve utilizar maiúsculas bem legíveis</t>
  </si>
  <si>
    <t>Entrego em anexo a este formulário os orçamentos detalhados dos investimentos que me proponho efectuar.</t>
  </si>
  <si>
    <t>7. COMPENSAÇÃO PELA PERDA DE RECEITA</t>
  </si>
  <si>
    <t>Pretende o pagamento da(s) medida(s):*</t>
  </si>
  <si>
    <t xml:space="preserve"> inferiores a 500,00 €</t>
  </si>
  <si>
    <t xml:space="preserve">NIFAP </t>
  </si>
  <si>
    <t>j) Parcelas alvo de reestruturação antes do início da intervenção - Situação sem projecto</t>
  </si>
  <si>
    <t>º</t>
  </si>
  <si>
    <t>6.2. Medida Especifica Instalação da Vinha</t>
  </si>
  <si>
    <t>Total Instalação da Vinha</t>
  </si>
  <si>
    <t>Total Melhoria das Infraestruturas fundiárias</t>
  </si>
  <si>
    <t>Instalação da Vinha</t>
  </si>
  <si>
    <r>
      <t xml:space="preserve">Deverá ser indicado se se trata de uma </t>
    </r>
    <r>
      <rPr>
        <b/>
        <sz val="9"/>
        <rFont val="Times New Roman"/>
        <family val="1"/>
      </rPr>
      <t xml:space="preserve">Candidatura Inicial </t>
    </r>
    <r>
      <rPr>
        <sz val="9"/>
        <rFont val="Times New Roman"/>
        <family val="1"/>
      </rPr>
      <t xml:space="preserve">ou de uma </t>
    </r>
    <r>
      <rPr>
        <b/>
        <sz val="9"/>
        <rFont val="Times New Roman"/>
        <family val="1"/>
      </rPr>
      <t>Alteração à Candidatura</t>
    </r>
  </si>
  <si>
    <t>REGIME DE APOIO À REESTRUTURAÇÃO E RECONVERSÃO DAS VINHAS NA RAM</t>
  </si>
  <si>
    <t xml:space="preserve">    </t>
  </si>
  <si>
    <t>Forma de Condução (b)</t>
  </si>
  <si>
    <t>Tipo de Cultura (c)</t>
  </si>
  <si>
    <r>
      <t xml:space="preserve">b) </t>
    </r>
    <r>
      <rPr>
        <b/>
        <sz val="9"/>
        <rFont val="Times New Roman"/>
        <family val="1"/>
      </rPr>
      <t xml:space="preserve">L - </t>
    </r>
    <r>
      <rPr>
        <sz val="9"/>
        <rFont val="Times New Roman"/>
        <family val="1"/>
      </rPr>
      <t xml:space="preserve">Latada; </t>
    </r>
    <r>
      <rPr>
        <b/>
        <sz val="9"/>
        <rFont val="Times New Roman"/>
        <family val="1"/>
      </rPr>
      <t xml:space="preserve">E </t>
    </r>
    <r>
      <rPr>
        <sz val="9"/>
        <rFont val="Times New Roman"/>
        <family val="1"/>
      </rPr>
      <t xml:space="preserve">- Espaldeira; </t>
    </r>
    <r>
      <rPr>
        <b/>
        <sz val="9"/>
        <rFont val="Times New Roman"/>
        <family val="1"/>
      </rPr>
      <t xml:space="preserve">FBL- </t>
    </r>
    <r>
      <rPr>
        <sz val="9"/>
        <rFont val="Times New Roman"/>
        <family val="1"/>
      </rPr>
      <t>Forma Baixa livre</t>
    </r>
  </si>
  <si>
    <r>
      <t xml:space="preserve">d) </t>
    </r>
    <r>
      <rPr>
        <b/>
        <sz val="9"/>
        <rFont val="Times New Roman"/>
        <family val="1"/>
      </rPr>
      <t xml:space="preserve">A - </t>
    </r>
    <r>
      <rPr>
        <sz val="9"/>
        <rFont val="Times New Roman"/>
        <family val="1"/>
      </rPr>
      <t xml:space="preserve">Terraço com mais de 10 de largura; </t>
    </r>
    <r>
      <rPr>
        <b/>
        <sz val="9"/>
        <rFont val="Times New Roman"/>
        <family val="1"/>
      </rPr>
      <t xml:space="preserve">B - </t>
    </r>
    <r>
      <rPr>
        <sz val="9"/>
        <rFont val="Times New Roman"/>
        <family val="1"/>
      </rPr>
      <t>Terraços com menos de 10 metros de largura; C</t>
    </r>
    <r>
      <rPr>
        <b/>
        <sz val="9"/>
        <rFont val="Times New Roman"/>
        <family val="1"/>
      </rPr>
      <t xml:space="preserve"> -</t>
    </r>
    <r>
      <rPr>
        <sz val="9"/>
        <rFont val="Times New Roman"/>
        <family val="1"/>
      </rPr>
      <t xml:space="preserve"> Sem sistematização; D - outro (indicar qual)</t>
    </r>
  </si>
  <si>
    <t>c) Indicar a ação a realizar em cada parcela (S - Sobreenxertia ou R - Reenxertia)</t>
  </si>
  <si>
    <t>(*) Exige a prestação de uma garantia, sem prazo, a favor do IVBM, IP-RAM, no valor de 3.050,00 €/ha, excepto no caso de montantes</t>
  </si>
  <si>
    <t xml:space="preserve">Ações </t>
  </si>
  <si>
    <t xml:space="preserve">PREPARAÇÃO DO TERRENO                          (arranque, limpeza, cava, correção do solo, manteamento/arrasamento) </t>
  </si>
  <si>
    <t>Ações</t>
  </si>
  <si>
    <t>Melhoria das Infra-estruturas</t>
  </si>
  <si>
    <t xml:space="preserve">em projecção horizontal, do contorno da parcela delimitada pelo perímetro exterior das videiras, ampliada com uma faixa tampão de lar- </t>
  </si>
  <si>
    <t>gura igual a metade da distância entre as linhas, até ao limite do terreno, sendo que caso existam árvores em bordadura e sempre que as</t>
  </si>
  <si>
    <t xml:space="preserve"> mesmas se situem na faixa tampão, não é descontada, à área ocupada pelas árvores.</t>
  </si>
  <si>
    <t>a) Área de vinha – Área do terreno ocupado com vinha, expressa em hectares, arredondada a quatro casas decimais, obtida por medição,</t>
  </si>
  <si>
    <t>Quadro: 3 – CARATERIZAÇÃO DO PATRIMÓNIO VITÍCOLA A REESTRUTURAR</t>
  </si>
  <si>
    <t>Quadro: 4 – CARATERIZAÇÃO DO PATRIMÓNIO VITÍCOLA A REESTRUTURAR (Situação sem Projeto) – PARCELAS ORIGEM</t>
  </si>
  <si>
    <t>Referir apenas as parcelas e os direitos que vão ser objeto de intervenção, devendo as mesmas ser identificadas com base no Parcelar</t>
  </si>
  <si>
    <t>Com o preenchimento deste quadro, pretende-se caraterizar as parcelas alvo de reestruturação, antes do início da intervenção, que</t>
  </si>
  <si>
    <t>Quadro: 5 – CARATERIZAÇÃO DAS PARCELAS REESTRUTURADAS (Situação com Projeto) – PARCELAS DESTINO</t>
  </si>
  <si>
    <t>Com o preenchimento deste quadro, pretende-se caraterizar as parcelas alvo de reestruturação, após a conclusão dos trabalhos, que</t>
  </si>
  <si>
    <t>Para o preenchimento destes quadros deverá ser tomado em consideração o mencionado nas respetivas notas de rodapé.</t>
  </si>
  <si>
    <t xml:space="preserve">As datas a inscrever devem ter o formato: Mês/Ano, à exceção da data de entrada e data da assinatura do formulário, que deverá ser: </t>
  </si>
  <si>
    <r>
      <t xml:space="preserve">Trata-se de uma </t>
    </r>
    <r>
      <rPr>
        <b/>
        <sz val="9"/>
        <rFont val="Times New Roman"/>
        <family val="1"/>
      </rPr>
      <t>Alteração à Candidatura</t>
    </r>
    <r>
      <rPr>
        <sz val="9"/>
        <rFont val="Times New Roman"/>
        <family val="1"/>
      </rPr>
      <t xml:space="preserve"> sempre que seja necessário o Promotor proceder, nos prazos previstos,  a alterações à</t>
    </r>
  </si>
  <si>
    <t xml:space="preserve"> candidatura inicial apresentada  ao abrigo deste Regime.</t>
  </si>
  <si>
    <t>Agrupada (Deverá ser preenchido um formulário de candidatura por cada viticultor)</t>
  </si>
  <si>
    <r>
      <t xml:space="preserve">No Quadro 1 deverá ser indicado se se trata de uma </t>
    </r>
    <r>
      <rPr>
        <b/>
        <sz val="9"/>
        <rFont val="Times New Roman"/>
        <family val="1"/>
      </rPr>
      <t xml:space="preserve">Candidatura Individual </t>
    </r>
    <r>
      <rPr>
        <sz val="9"/>
        <rFont val="Times New Roman"/>
        <family val="1"/>
      </rPr>
      <t xml:space="preserve">ou de uma </t>
    </r>
    <r>
      <rPr>
        <b/>
        <sz val="9"/>
        <rFont val="Times New Roman"/>
        <family val="1"/>
      </rPr>
      <t xml:space="preserve">Candidatura Agrupada. </t>
    </r>
    <r>
      <rPr>
        <sz val="9"/>
        <rFont val="Times New Roman"/>
        <family val="1"/>
      </rPr>
      <t xml:space="preserve"> Caso seja uma </t>
    </r>
  </si>
  <si>
    <r>
      <rPr>
        <b/>
        <sz val="9"/>
        <rFont val="Times New Roman"/>
        <family val="1"/>
      </rPr>
      <t>Candidatura Agrupada</t>
    </r>
    <r>
      <rPr>
        <sz val="9"/>
        <rFont val="Times New Roman"/>
        <family val="1"/>
      </rPr>
      <t>, deverá ser apresentado um Formulário de Candidatura por cada Viticultor.</t>
    </r>
  </si>
  <si>
    <t>"Regulamento (UE) nº 1308/2013, do Parlamento Europeu e do Conselho, de 17 de dezembro"</t>
  </si>
  <si>
    <t>SECRETARIA REGIONAL DE AGRICULTURA</t>
  </si>
  <si>
    <t>E DESENVOLVIMENTO RURAL</t>
  </si>
  <si>
    <t xml:space="preserve">O PROJETISTA / CONSULTOR </t>
  </si>
  <si>
    <t>FREGUESIAS</t>
  </si>
  <si>
    <t>CONCELHOS</t>
  </si>
  <si>
    <t>Achadas da Cruz</t>
  </si>
  <si>
    <t>Porto Moniz</t>
  </si>
  <si>
    <t>Água de Pena</t>
  </si>
  <si>
    <t>Machico</t>
  </si>
  <si>
    <t>Arco da Calheta</t>
  </si>
  <si>
    <t>Calheta</t>
  </si>
  <si>
    <t>Arco de São Jorge</t>
  </si>
  <si>
    <t>Santana</t>
  </si>
  <si>
    <t>Boaventura</t>
  </si>
  <si>
    <t>São Vicente</t>
  </si>
  <si>
    <t>Camacha</t>
  </si>
  <si>
    <t>Santa Cruz</t>
  </si>
  <si>
    <t>Câmara de Lobos</t>
  </si>
  <si>
    <t>Campanário</t>
  </si>
  <si>
    <t>Ribeira Brava</t>
  </si>
  <si>
    <t>Canhas</t>
  </si>
  <si>
    <t>Ponta do Sol</t>
  </si>
  <si>
    <t>Caniçal</t>
  </si>
  <si>
    <t>Caniço</t>
  </si>
  <si>
    <t>Curral das Freiras</t>
  </si>
  <si>
    <t>Estreito da Calheta</t>
  </si>
  <si>
    <t>Estreito de Câmara de Lobos</t>
  </si>
  <si>
    <t>Faial</t>
  </si>
  <si>
    <t>Fajã da Ovelha</t>
  </si>
  <si>
    <t>Gaula</t>
  </si>
  <si>
    <t>Ilha</t>
  </si>
  <si>
    <t>Imaculado Coração de Maria</t>
  </si>
  <si>
    <t>Funchal</t>
  </si>
  <si>
    <t>Jardim da Serra</t>
  </si>
  <si>
    <t>Jardim do Mar</t>
  </si>
  <si>
    <t>Madalena do Mar</t>
  </si>
  <si>
    <t>Monte</t>
  </si>
  <si>
    <t>Paul do Mar</t>
  </si>
  <si>
    <t>Ponta Delgada</t>
  </si>
  <si>
    <t>Ponta do Pargo</t>
  </si>
  <si>
    <t>Porto da Cruz</t>
  </si>
  <si>
    <t>Porto Santo</t>
  </si>
  <si>
    <t>Prazeres</t>
  </si>
  <si>
    <t>Quinta Grande</t>
  </si>
  <si>
    <t>Ribeira da Janela</t>
  </si>
  <si>
    <t>Santa Luzia</t>
  </si>
  <si>
    <t>Santa Maria Maior</t>
  </si>
  <si>
    <t>Santo António</t>
  </si>
  <si>
    <t>Santo António da Serra_M</t>
  </si>
  <si>
    <t>Santo António da Serra_SC</t>
  </si>
  <si>
    <t>São Gonçalo</t>
  </si>
  <si>
    <t>São Jorge</t>
  </si>
  <si>
    <t>São Martinho</t>
  </si>
  <si>
    <t>São Pedro</t>
  </si>
  <si>
    <t>São Roque</t>
  </si>
  <si>
    <t>São Roque do Faial</t>
  </si>
  <si>
    <t>Sé</t>
  </si>
  <si>
    <t>Seixal</t>
  </si>
  <si>
    <t>Serra de Água</t>
  </si>
  <si>
    <t>Tabua</t>
  </si>
  <si>
    <r>
      <t xml:space="preserve">Autorização de Replantação (g) Identificação das Parcelas de Vinha </t>
    </r>
    <r>
      <rPr>
        <sz val="8"/>
        <rFont val="Times New Roman"/>
        <family val="1"/>
      </rPr>
      <t>(g)</t>
    </r>
  </si>
  <si>
    <t xml:space="preserve">Código da Parcela  iSIP </t>
  </si>
  <si>
    <r>
      <t>Forma de Exp.</t>
    </r>
    <r>
      <rPr>
        <sz val="8"/>
        <rFont val="Times New Roman"/>
        <family val="1"/>
      </rPr>
      <t xml:space="preserve"> (f)</t>
    </r>
  </si>
  <si>
    <t>NIF/NIPC</t>
  </si>
  <si>
    <t xml:space="preserve">Candidatura N.º </t>
  </si>
  <si>
    <t>INSTALAÇÃO                                                      (alinhamento, plantas, poda, plantação, rega, tutores, amarração, retanchas)</t>
  </si>
  <si>
    <t>SP</t>
  </si>
  <si>
    <t>Idade da vinha (anos)</t>
  </si>
  <si>
    <t>Compasso (m) (Entrelinha x Linha)</t>
  </si>
  <si>
    <t>DO/IG</t>
  </si>
  <si>
    <t>DO "Madeira"</t>
  </si>
  <si>
    <t>DO "Madeirense"</t>
  </si>
  <si>
    <t>IG "Terras Madeirenses"</t>
  </si>
  <si>
    <t>5.</t>
  </si>
  <si>
    <t>Tipo de Documento (e)</t>
  </si>
  <si>
    <t>AP / RAP</t>
  </si>
  <si>
    <t>Autorização de Plantação                                                                             Identificação das Parcelas de Vinha (g)</t>
  </si>
  <si>
    <r>
      <t xml:space="preserve">h) </t>
    </r>
    <r>
      <rPr>
        <b/>
        <sz val="11"/>
        <rFont val="Times New Roman"/>
        <family val="1"/>
      </rPr>
      <t xml:space="preserve">RCA - </t>
    </r>
    <r>
      <rPr>
        <sz val="11"/>
        <rFont val="Times New Roman"/>
        <family val="1"/>
      </rPr>
      <t>Replantação com Arranque Prévio</t>
    </r>
    <r>
      <rPr>
        <b/>
        <sz val="11"/>
        <rFont val="Times New Roman"/>
        <family val="1"/>
      </rPr>
      <t xml:space="preserve">; RSA </t>
    </r>
    <r>
      <rPr>
        <sz val="11"/>
        <rFont val="Times New Roman"/>
        <family val="1"/>
      </rPr>
      <t>- Replantação sem Arranque Prévio.</t>
    </r>
  </si>
  <si>
    <t>(*) Exige a prestação de uma garantia a favor do IFAP, I.P., de montante igual a 80% do valor das ajudas previstas para as medidas específicas em causa, devendo estas encontrarem-se integralmente executadas até ao termo da segunda campanha vitivinícola após o pagamento do adiantamento. No caso de candidaturas conjuntas, acresce o período de uma campanha.</t>
  </si>
  <si>
    <r>
      <t xml:space="preserve">N.º
</t>
    </r>
    <r>
      <rPr>
        <sz val="8"/>
        <rFont val="Times New Roman"/>
        <family val="1"/>
      </rPr>
      <t>(a)</t>
    </r>
  </si>
  <si>
    <r>
      <t xml:space="preserve">i) </t>
    </r>
    <r>
      <rPr>
        <b/>
        <sz val="11"/>
        <rFont val="Times New Roman"/>
        <family val="1"/>
      </rPr>
      <t xml:space="preserve">P </t>
    </r>
    <r>
      <rPr>
        <sz val="11"/>
        <rFont val="Times New Roman"/>
        <family val="1"/>
      </rPr>
      <t xml:space="preserve">- Próprio; </t>
    </r>
    <r>
      <rPr>
        <b/>
        <sz val="11"/>
        <rFont val="Times New Roman"/>
        <family val="1"/>
      </rPr>
      <t>O</t>
    </r>
    <r>
      <rPr>
        <sz val="11"/>
        <rFont val="Times New Roman"/>
        <family val="1"/>
      </rPr>
      <t xml:space="preserve"> - Outro ( no caso de outros preencher Mod. IVBAM 123.D -janeiro 2021)</t>
    </r>
  </si>
  <si>
    <t>b) Preenchimento obrigatório apenas para as parcelas de origem, isto é, alvo de reestruturação antes do inicio de intervenção - situação sem projecto, assinaladas na coluna (j) como tal.</t>
  </si>
  <si>
    <t>a) Numero de Ordem ( Caso o número de parcelas seja superior ao n.º de linhas previsto, poderá juntar fotocópia deste quadro).</t>
  </si>
  <si>
    <t>c) Preenchimento obrigatório apenas para as parcelas de destino, isto é, alvo de reestruturação após a conclusão dos trabalhos de intervenção - situação com projecto, assinaladas na coluna (l) como tal.</t>
  </si>
  <si>
    <r>
      <t xml:space="preserve">e) Tipo de descrição cadastral/matricial utilizado: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 xml:space="preserve">-(cadatro da Direcção Regionalde Informação Geográfica e Ordenamento do Território-DRIGOT); </t>
    </r>
    <r>
      <rPr>
        <b/>
        <sz val="11"/>
        <rFont val="Times New Roman"/>
        <family val="1"/>
      </rPr>
      <t xml:space="preserve">F </t>
    </r>
    <r>
      <rPr>
        <sz val="11"/>
        <rFont val="Times New Roman"/>
        <family val="1"/>
      </rPr>
      <t xml:space="preserve">- (matriz das Finanças); </t>
    </r>
    <r>
      <rPr>
        <b/>
        <sz val="11"/>
        <rFont val="Times New Roman"/>
        <family val="1"/>
      </rPr>
      <t xml:space="preserve">N </t>
    </r>
    <r>
      <rPr>
        <sz val="11"/>
        <rFont val="Times New Roman"/>
        <family val="1"/>
      </rPr>
      <t>- (nenhum); Descrição: será o nome da secção cadastral ou o n.º da repartição de Finanças</t>
    </r>
  </si>
  <si>
    <r>
      <t xml:space="preserve">c) </t>
    </r>
    <r>
      <rPr>
        <b/>
        <sz val="9"/>
        <rFont val="Times New Roman"/>
        <family val="1"/>
      </rPr>
      <t xml:space="preserve">1- </t>
    </r>
    <r>
      <rPr>
        <sz val="9"/>
        <rFont val="Times New Roman"/>
        <family val="1"/>
      </rPr>
      <t xml:space="preserve">Extreme contínua;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- Extreme descontínua; </t>
    </r>
    <r>
      <rPr>
        <b/>
        <sz val="9"/>
        <rFont val="Times New Roman"/>
        <family val="1"/>
      </rPr>
      <t xml:space="preserve">3- </t>
    </r>
    <r>
      <rPr>
        <sz val="9"/>
        <rFont val="Times New Roman"/>
        <family val="1"/>
      </rPr>
      <t xml:space="preserve">Consociada com culturas arbóreas; </t>
    </r>
    <r>
      <rPr>
        <b/>
        <sz val="9"/>
        <rFont val="Times New Roman"/>
        <family val="1"/>
      </rPr>
      <t>4</t>
    </r>
    <r>
      <rPr>
        <sz val="9"/>
        <rFont val="Times New Roman"/>
        <family val="1"/>
      </rPr>
      <t>- Consociada com culturas herbáceas; 5- Com árvores dispersas</t>
    </r>
  </si>
  <si>
    <t>y</t>
  </si>
  <si>
    <t>b) Indicar se ação em causa é realizada na parcela inteira ou apenas numa subparcela (SP).</t>
  </si>
  <si>
    <t xml:space="preserve">Quadro: 6 – DESCRIÇÃO DAS MEDIDAS E AÇÕES A DESENVOLVER </t>
  </si>
  <si>
    <t xml:space="preserve"> Mod. IVBAM. 122.F. janeiro 2021   6/6</t>
  </si>
  <si>
    <t>carlota</t>
  </si>
  <si>
    <t>Mod. IVBAM. 122.F. - janeiro 2021 5/6</t>
  </si>
  <si>
    <t xml:space="preserve"> Mod. IVBAM. 122.F. - janeiro 2021  3/6</t>
  </si>
  <si>
    <t xml:space="preserve"> Mod. IVBAM. 122.F. -janeiro 2021   2/6</t>
  </si>
  <si>
    <t xml:space="preserve"> Mod. IVBAM. 122.F. -janeiro 2021   1/6</t>
  </si>
  <si>
    <t xml:space="preserve">Mod. IVBAM. 122.F. -janeiro 2021 </t>
  </si>
  <si>
    <t xml:space="preserve"> Mod. IVBAM. 122.F. - janeiro 2021 4/6</t>
  </si>
  <si>
    <t xml:space="preserve">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</si>
</sst>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816]mmmm\ yy;@"/>
    <numFmt numFmtId="165" formatCode="0.00\ "/>
    <numFmt numFmtId="166" formatCode="#,##0.00\ &quot;€&quot;"/>
    <numFmt numFmtId="167" formatCode="####\ ##\ ##\ ####\ #"/>
    <numFmt numFmtId="168" formatCode="###\ ###\ ###\ ###\ #"/>
    <numFmt numFmtId="169" formatCode="#0.0000"/>
    <numFmt numFmtId="170" formatCode="###\ ###\ ###"/>
    <numFmt numFmtId="171" formatCode="0000\-000"/>
    <numFmt numFmtId="172" formatCode="[&lt;=999999999]###\ ###\ ###;\(###\)\ ###\ ###\ ###"/>
  </numFmts>
  <fonts count="33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57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color indexed="57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4"/>
      <color indexed="63"/>
      <name val="Arial"/>
      <family val="2"/>
    </font>
    <font>
      <sz val="8"/>
      <color indexed="63"/>
      <name val="Arial"/>
      <family val="2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u/>
      <sz val="8"/>
      <name val="Times New Roman"/>
      <family val="1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gray0625">
        <bgColor indexed="42"/>
      </patternFill>
    </fill>
    <fill>
      <patternFill patternType="solid">
        <fgColor indexed="42"/>
        <bgColor indexed="64"/>
      </patternFill>
    </fill>
    <fill>
      <patternFill patternType="gray0625">
        <fgColor indexed="42"/>
        <bgColor indexed="4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gray0625">
        <fgColor indexed="4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5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/>
      <right/>
      <top/>
      <bottom style="medium">
        <color indexed="57"/>
      </bottom>
      <diagonal/>
    </border>
    <border>
      <left style="medium">
        <color indexed="57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7"/>
      </left>
      <right/>
      <top style="medium">
        <color indexed="5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57"/>
      </right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57"/>
      </left>
      <right/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17"/>
      </bottom>
      <diagonal/>
    </border>
    <border>
      <left style="thin">
        <color indexed="5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/>
      <diagonal/>
    </border>
    <border>
      <left style="thin">
        <color indexed="64"/>
      </left>
      <right style="medium">
        <color indexed="17"/>
      </right>
      <top/>
      <bottom/>
      <diagonal/>
    </border>
    <border>
      <left style="medium">
        <color indexed="57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57"/>
      </right>
      <top/>
      <bottom/>
      <diagonal/>
    </border>
    <border>
      <left style="medium">
        <color indexed="17"/>
      </left>
      <right style="thin">
        <color indexed="64"/>
      </right>
      <top/>
      <bottom/>
      <diagonal/>
    </border>
    <border>
      <left/>
      <right style="medium">
        <color indexed="17"/>
      </right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 style="thin">
        <color indexed="17"/>
      </left>
      <right style="thin">
        <color indexed="57"/>
      </right>
      <top/>
      <bottom/>
      <diagonal/>
    </border>
    <border>
      <left style="thin">
        <color indexed="17"/>
      </left>
      <right style="thin">
        <color indexed="57"/>
      </right>
      <top/>
      <bottom style="thin">
        <color indexed="1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17"/>
      </bottom>
      <diagonal/>
    </border>
    <border>
      <left/>
      <right style="thin">
        <color indexed="57"/>
      </right>
      <top style="thin">
        <color indexed="1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 style="thin">
        <color indexed="64"/>
      </top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medium">
        <color indexed="5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57"/>
      </top>
      <bottom/>
      <diagonal/>
    </border>
    <border>
      <left/>
      <right style="medium">
        <color indexed="1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thin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medium">
        <color indexed="57"/>
      </right>
      <top/>
      <bottom style="thin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/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 style="thin">
        <color indexed="57"/>
      </top>
      <bottom/>
      <diagonal/>
    </border>
    <border>
      <left style="medium">
        <color indexed="57"/>
      </left>
      <right style="medium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/>
      <top style="medium">
        <color indexed="57"/>
      </top>
      <bottom style="thin">
        <color indexed="57"/>
      </bottom>
      <diagonal/>
    </border>
    <border>
      <left style="medium">
        <color indexed="57"/>
      </left>
      <right/>
      <top style="medium">
        <color indexed="57"/>
      </top>
      <bottom style="thin">
        <color indexed="57"/>
      </bottom>
      <diagonal/>
    </border>
    <border>
      <left/>
      <right/>
      <top style="medium">
        <color indexed="57"/>
      </top>
      <bottom style="thin">
        <color indexed="57"/>
      </bottom>
      <diagonal/>
    </border>
    <border>
      <left style="medium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17"/>
      </top>
      <bottom/>
      <diagonal/>
    </border>
    <border>
      <left style="medium">
        <color indexed="57"/>
      </left>
      <right style="medium">
        <color indexed="57"/>
      </right>
      <top/>
      <bottom style="thin">
        <color indexed="17"/>
      </bottom>
      <diagonal/>
    </border>
    <border>
      <left style="medium">
        <color indexed="57"/>
      </left>
      <right style="medium">
        <color indexed="57"/>
      </right>
      <top style="thin">
        <color indexed="17"/>
      </top>
      <bottom style="thin">
        <color indexed="1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thin">
        <color indexed="17"/>
      </bottom>
      <diagonal/>
    </border>
    <border>
      <left style="medium">
        <color indexed="57"/>
      </left>
      <right style="medium">
        <color indexed="57"/>
      </right>
      <top style="medium">
        <color indexed="17"/>
      </top>
      <bottom/>
      <diagonal/>
    </border>
    <border>
      <left/>
      <right/>
      <top style="thin">
        <color indexed="57"/>
      </top>
      <bottom/>
      <diagonal/>
    </border>
    <border>
      <left style="thin">
        <color indexed="57"/>
      </left>
      <right/>
      <top style="medium">
        <color indexed="17"/>
      </top>
      <bottom style="thin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17"/>
      </top>
      <bottom style="medium">
        <color indexed="17"/>
      </bottom>
      <diagonal/>
    </border>
    <border>
      <left style="medium">
        <color indexed="57"/>
      </left>
      <right style="medium">
        <color indexed="57"/>
      </right>
      <top style="thin">
        <color indexed="1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17"/>
      </bottom>
      <diagonal/>
    </border>
    <border>
      <left/>
      <right style="thin">
        <color indexed="57"/>
      </right>
      <top style="medium">
        <color indexed="57"/>
      </top>
      <bottom style="thin">
        <color indexed="57"/>
      </bottom>
      <diagonal/>
    </border>
    <border>
      <left style="medium">
        <color indexed="57"/>
      </left>
      <right/>
      <top style="thin">
        <color indexed="57"/>
      </top>
      <bottom/>
      <diagonal/>
    </border>
    <border>
      <left style="medium">
        <color indexed="57"/>
      </left>
      <right/>
      <top/>
      <bottom style="thin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 style="medium">
        <color indexed="17"/>
      </bottom>
      <diagonal/>
    </border>
    <border>
      <left style="thin">
        <color indexed="57"/>
      </left>
      <right style="medium">
        <color indexed="17"/>
      </right>
      <top style="thin">
        <color indexed="57"/>
      </top>
      <bottom style="thin">
        <color indexed="57"/>
      </bottom>
      <diagonal/>
    </border>
    <border>
      <left/>
      <right style="medium">
        <color indexed="57"/>
      </right>
      <top style="medium">
        <color indexed="57"/>
      </top>
      <bottom style="thin">
        <color indexed="57"/>
      </bottom>
      <diagonal/>
    </border>
    <border>
      <left/>
      <right style="medium">
        <color indexed="57"/>
      </right>
      <top style="thin">
        <color indexed="57"/>
      </top>
      <bottom style="thin">
        <color indexed="57"/>
      </bottom>
      <diagonal/>
    </border>
    <border>
      <left/>
      <right style="medium">
        <color indexed="57"/>
      </right>
      <top style="thin">
        <color indexed="57"/>
      </top>
      <bottom/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medium">
        <color indexed="17"/>
      </right>
      <top style="thin">
        <color indexed="57"/>
      </top>
      <bottom/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17"/>
      </right>
      <top style="thin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 style="medium">
        <color indexed="17"/>
      </right>
      <top style="medium">
        <color indexed="57"/>
      </top>
      <bottom/>
      <diagonal/>
    </border>
    <border>
      <left style="medium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medium">
        <color indexed="17"/>
      </right>
      <top/>
      <bottom/>
      <diagonal/>
    </border>
    <border>
      <left style="medium">
        <color indexed="57"/>
      </left>
      <right style="thin">
        <color indexed="57"/>
      </right>
      <top/>
      <bottom style="medium">
        <color indexed="57"/>
      </bottom>
      <diagonal/>
    </border>
    <border>
      <left style="thin">
        <color indexed="57"/>
      </left>
      <right style="thin">
        <color indexed="57"/>
      </right>
      <top/>
      <bottom style="medium">
        <color indexed="57"/>
      </bottom>
      <diagonal/>
    </border>
    <border>
      <left style="thin">
        <color indexed="57"/>
      </left>
      <right style="medium">
        <color indexed="17"/>
      </right>
      <top/>
      <bottom style="medium">
        <color indexed="57"/>
      </bottom>
      <diagonal/>
    </border>
    <border>
      <left/>
      <right style="medium">
        <color indexed="17"/>
      </right>
      <top style="thin">
        <color indexed="57"/>
      </top>
      <bottom/>
      <diagonal/>
    </border>
    <border>
      <left/>
      <right style="medium">
        <color indexed="17"/>
      </right>
      <top/>
      <bottom style="thin">
        <color indexed="5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17"/>
      </bottom>
      <diagonal/>
    </border>
    <border>
      <left style="thin">
        <color indexed="17"/>
      </left>
      <right style="thin">
        <color indexed="57"/>
      </right>
      <top/>
      <bottom style="thin">
        <color indexed="5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5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57"/>
      </right>
      <top style="thin">
        <color indexed="17"/>
      </top>
      <bottom/>
      <diagonal/>
    </border>
    <border>
      <left style="thin">
        <color indexed="57"/>
      </left>
      <right style="thin">
        <color indexed="57"/>
      </right>
      <top style="thin">
        <color indexed="17"/>
      </top>
      <bottom/>
      <diagonal/>
    </border>
    <border>
      <left style="thin">
        <color indexed="57"/>
      </left>
      <right/>
      <top style="thin">
        <color indexed="57"/>
      </top>
      <bottom style="medium">
        <color indexed="57"/>
      </bottom>
      <diagonal/>
    </border>
    <border>
      <left/>
      <right/>
      <top style="thin">
        <color indexed="57"/>
      </top>
      <bottom style="medium">
        <color indexed="57"/>
      </bottom>
      <diagonal/>
    </border>
    <border>
      <left/>
      <right style="medium">
        <color indexed="17"/>
      </right>
      <top style="thin">
        <color indexed="57"/>
      </top>
      <bottom style="medium">
        <color indexed="57"/>
      </bottom>
      <diagonal/>
    </border>
    <border>
      <left/>
      <right style="thin">
        <color indexed="57"/>
      </right>
      <top/>
      <bottom style="medium">
        <color indexed="57"/>
      </bottom>
      <diagonal/>
    </border>
    <border>
      <left style="thin">
        <color indexed="17"/>
      </left>
      <right/>
      <top style="thin">
        <color indexed="57"/>
      </top>
      <bottom style="thin">
        <color indexed="57"/>
      </bottom>
      <diagonal/>
    </border>
    <border>
      <left/>
      <right style="thin">
        <color indexed="17"/>
      </right>
      <top style="thin">
        <color indexed="57"/>
      </top>
      <bottom style="thin">
        <color indexed="57"/>
      </bottom>
      <diagonal/>
    </border>
    <border>
      <left/>
      <right style="medium">
        <color indexed="17"/>
      </right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57"/>
      </right>
      <top/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57"/>
      </right>
      <top style="medium">
        <color indexed="17"/>
      </top>
      <bottom/>
      <diagonal/>
    </border>
    <border>
      <left style="thin">
        <color indexed="57"/>
      </left>
      <right/>
      <top style="medium">
        <color indexed="17"/>
      </top>
      <bottom/>
      <diagonal/>
    </border>
    <border>
      <left style="thin">
        <color indexed="57"/>
      </left>
      <right/>
      <top/>
      <bottom/>
      <diagonal/>
    </border>
    <border>
      <left style="thin">
        <color indexed="57"/>
      </left>
      <right/>
      <top style="thin">
        <color indexed="57"/>
      </top>
      <bottom style="medium">
        <color indexed="17"/>
      </bottom>
      <diagonal/>
    </border>
    <border>
      <left/>
      <right/>
      <top style="thin">
        <color indexed="57"/>
      </top>
      <bottom style="medium">
        <color indexed="17"/>
      </bottom>
      <diagonal/>
    </border>
    <border>
      <left/>
      <right style="thin">
        <color indexed="57"/>
      </right>
      <top style="thin">
        <color indexed="57"/>
      </top>
      <bottom style="medium">
        <color indexed="17"/>
      </bottom>
      <diagonal/>
    </border>
    <border>
      <left/>
      <right style="thin">
        <color indexed="57"/>
      </right>
      <top/>
      <bottom style="medium">
        <color indexed="17"/>
      </bottom>
      <diagonal/>
    </border>
    <border>
      <left/>
      <right/>
      <top style="medium">
        <color indexed="17"/>
      </top>
      <bottom style="thin">
        <color indexed="57"/>
      </bottom>
      <diagonal/>
    </border>
    <border>
      <left style="thin">
        <color indexed="57"/>
      </left>
      <right/>
      <top style="thin">
        <color indexed="17"/>
      </top>
      <bottom style="thin">
        <color indexed="57"/>
      </bottom>
      <diagonal/>
    </border>
    <border>
      <left/>
      <right/>
      <top style="thin">
        <color indexed="17"/>
      </top>
      <bottom style="thin">
        <color indexed="57"/>
      </bottom>
      <diagonal/>
    </border>
    <border>
      <left/>
      <right style="medium">
        <color indexed="17"/>
      </right>
      <top style="thin">
        <color indexed="17"/>
      </top>
      <bottom style="thin">
        <color indexed="5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thin">
        <color indexed="57"/>
      </bottom>
      <diagonal/>
    </border>
    <border>
      <left style="thin">
        <color indexed="17"/>
      </left>
      <right/>
      <top/>
      <bottom style="thin">
        <color indexed="57"/>
      </bottom>
      <diagonal/>
    </border>
    <border>
      <left/>
      <right style="thin">
        <color indexed="57"/>
      </right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57"/>
      </top>
      <bottom/>
      <diagonal/>
    </border>
    <border>
      <left/>
      <right style="thin">
        <color indexed="64"/>
      </right>
      <top style="medium">
        <color indexed="57"/>
      </top>
      <bottom/>
      <diagonal/>
    </border>
    <border>
      <left style="medium">
        <color indexed="57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57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/>
      <top/>
      <bottom style="thin">
        <color indexed="64"/>
      </bottom>
      <diagonal/>
    </border>
    <border>
      <left/>
      <right style="medium">
        <color indexed="57"/>
      </right>
      <top/>
      <bottom style="thin">
        <color indexed="64"/>
      </bottom>
      <diagonal/>
    </border>
    <border>
      <left style="medium">
        <color indexed="57"/>
      </left>
      <right/>
      <top style="thin">
        <color indexed="64"/>
      </top>
      <bottom/>
      <diagonal/>
    </border>
    <border>
      <left/>
      <right style="medium">
        <color indexed="57"/>
      </right>
      <top style="thin">
        <color indexed="64"/>
      </top>
      <bottom/>
      <diagonal/>
    </border>
    <border>
      <left style="medium">
        <color indexed="57"/>
      </left>
      <right style="medium">
        <color indexed="17"/>
      </right>
      <top style="medium">
        <color indexed="57"/>
      </top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57"/>
      </top>
      <bottom style="thin">
        <color indexed="64"/>
      </bottom>
      <diagonal/>
    </border>
    <border>
      <left style="medium">
        <color indexed="17"/>
      </left>
      <right style="medium">
        <color indexed="57"/>
      </right>
      <top style="medium">
        <color indexed="57"/>
      </top>
      <bottom style="thin">
        <color indexed="64"/>
      </bottom>
      <diagonal/>
    </border>
    <border>
      <left style="medium">
        <color indexed="57"/>
      </left>
      <right style="medium">
        <color indexed="17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57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/>
      <top style="thin">
        <color indexed="64"/>
      </top>
      <bottom/>
      <diagonal/>
    </border>
    <border>
      <left/>
      <right style="medium">
        <color indexed="17"/>
      </right>
      <top style="thin">
        <color indexed="64"/>
      </top>
      <bottom/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 style="medium">
        <color indexed="17"/>
      </right>
      <top/>
      <bottom style="thin">
        <color indexed="64"/>
      </bottom>
      <diagonal/>
    </border>
    <border>
      <left style="medium">
        <color indexed="57"/>
      </left>
      <right style="medium">
        <color indexed="17"/>
      </right>
      <top style="thin">
        <color indexed="64"/>
      </top>
      <bottom style="thin">
        <color indexed="57"/>
      </bottom>
      <diagonal/>
    </border>
    <border>
      <left style="medium">
        <color indexed="17"/>
      </left>
      <right style="medium">
        <color indexed="17"/>
      </right>
      <top style="thin">
        <color indexed="64"/>
      </top>
      <bottom style="thin">
        <color indexed="57"/>
      </bottom>
      <diagonal/>
    </border>
    <border>
      <left/>
      <right style="thin">
        <color indexed="57"/>
      </right>
      <top style="thin">
        <color indexed="17"/>
      </top>
      <bottom style="thin">
        <color indexed="17"/>
      </bottom>
      <diagonal/>
    </border>
    <border>
      <left style="thin">
        <color indexed="57"/>
      </left>
      <right/>
      <top style="thin">
        <color indexed="17"/>
      </top>
      <bottom/>
      <diagonal/>
    </border>
    <border>
      <left/>
      <right style="medium">
        <color indexed="57"/>
      </right>
      <top/>
      <bottom style="thin">
        <color indexed="57"/>
      </bottom>
      <diagonal/>
    </border>
    <border>
      <left style="medium">
        <color indexed="57"/>
      </left>
      <right/>
      <top style="thin">
        <color indexed="57"/>
      </top>
      <bottom style="medium">
        <color indexed="57"/>
      </bottom>
      <diagonal/>
    </border>
    <border>
      <left style="medium">
        <color indexed="17"/>
      </left>
      <right style="medium">
        <color indexed="5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5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57"/>
      </top>
      <bottom style="thin">
        <color indexed="57"/>
      </bottom>
      <diagonal/>
    </border>
    <border>
      <left style="medium">
        <color indexed="17"/>
      </left>
      <right style="medium">
        <color indexed="57"/>
      </right>
      <top/>
      <bottom style="thin">
        <color indexed="17"/>
      </bottom>
      <diagonal/>
    </border>
    <border>
      <left style="medium">
        <color indexed="17"/>
      </left>
      <right style="medium">
        <color indexed="57"/>
      </right>
      <top style="medium">
        <color indexed="17"/>
      </top>
      <bottom style="thin">
        <color indexed="17"/>
      </bottom>
      <diagonal/>
    </border>
    <border>
      <left/>
      <right/>
      <top/>
      <bottom style="medium">
        <color rgb="FF00B050"/>
      </bottom>
      <diagonal/>
    </border>
    <border>
      <left/>
      <right/>
      <top style="medium">
        <color rgb="FF00B050"/>
      </top>
      <bottom/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/>
      <top style="medium">
        <color rgb="FF00B050"/>
      </top>
      <bottom/>
      <diagonal/>
    </border>
    <border>
      <left style="thin">
        <color indexed="64"/>
      </left>
      <right/>
      <top style="medium">
        <color rgb="FF00B050"/>
      </top>
      <bottom style="thin">
        <color indexed="64"/>
      </bottom>
      <diagonal/>
    </border>
    <border>
      <left/>
      <right/>
      <top style="medium">
        <color rgb="FF00B050"/>
      </top>
      <bottom style="thin">
        <color indexed="64"/>
      </bottom>
      <diagonal/>
    </border>
    <border>
      <left/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57"/>
      </left>
      <right style="thin">
        <color indexed="17"/>
      </right>
      <top style="thin">
        <color indexed="17"/>
      </top>
      <bottom/>
      <diagonal/>
    </border>
    <border>
      <left style="thin">
        <color indexed="57"/>
      </left>
      <right style="thin">
        <color indexed="17"/>
      </right>
      <top/>
      <bottom/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14" fillId="0" borderId="0"/>
  </cellStyleXfs>
  <cellXfs count="1019">
    <xf numFmtId="0" fontId="0" fillId="0" borderId="0" xfId="0"/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 wrapText="1"/>
    </xf>
    <xf numFmtId="0" fontId="4" fillId="3" borderId="0" xfId="0" applyFont="1" applyFill="1" applyProtection="1"/>
    <xf numFmtId="0" fontId="4" fillId="0" borderId="0" xfId="0" applyFont="1" applyProtection="1"/>
    <xf numFmtId="0" fontId="3" fillId="0" borderId="0" xfId="0" applyFont="1" applyAlignment="1" applyProtection="1">
      <alignment vertical="center"/>
    </xf>
    <xf numFmtId="0" fontId="4" fillId="3" borderId="0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3" borderId="0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4" fillId="0" borderId="0" xfId="0" applyFont="1" applyBorder="1" applyAlignment="1" applyProtection="1"/>
    <xf numFmtId="0" fontId="4" fillId="3" borderId="0" xfId="0" applyFont="1" applyFill="1" applyBorder="1" applyAlignment="1" applyProtection="1">
      <alignment horizontal="left"/>
    </xf>
    <xf numFmtId="0" fontId="4" fillId="0" borderId="2" xfId="0" applyFont="1" applyBorder="1" applyProtection="1">
      <protection locked="0"/>
    </xf>
    <xf numFmtId="0" fontId="4" fillId="3" borderId="0" xfId="0" applyFont="1" applyFill="1" applyBorder="1" applyAlignment="1" applyProtection="1">
      <alignment vertical="center" wrapText="1"/>
    </xf>
    <xf numFmtId="0" fontId="1" fillId="0" borderId="0" xfId="0" applyFont="1" applyProtection="1"/>
    <xf numFmtId="0" fontId="1" fillId="0" borderId="0" xfId="0" applyFont="1" applyAlignment="1" applyProtection="1"/>
    <xf numFmtId="0" fontId="1" fillId="0" borderId="0" xfId="0" applyFont="1" applyFill="1" applyBorder="1" applyProtection="1"/>
    <xf numFmtId="0" fontId="6" fillId="0" borderId="0" xfId="0" applyFont="1" applyProtection="1"/>
    <xf numFmtId="0" fontId="1" fillId="0" borderId="0" xfId="0" applyFont="1" applyBorder="1" applyAlignment="1" applyProtection="1"/>
    <xf numFmtId="0" fontId="1" fillId="2" borderId="7" xfId="0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1" fillId="3" borderId="8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 applyProtection="1"/>
    <xf numFmtId="0" fontId="1" fillId="0" borderId="0" xfId="0" applyFont="1" applyBorder="1" applyProtection="1"/>
    <xf numFmtId="0" fontId="1" fillId="4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4" xfId="0" applyFont="1" applyBorder="1" applyProtection="1"/>
    <xf numFmtId="0" fontId="1" fillId="0" borderId="11" xfId="0" applyFont="1" applyBorder="1" applyProtection="1"/>
    <xf numFmtId="0" fontId="1" fillId="3" borderId="0" xfId="0" applyFont="1" applyFill="1" applyAlignment="1" applyProtection="1">
      <alignment horizontal="left" vertical="center"/>
    </xf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Protection="1"/>
    <xf numFmtId="0" fontId="1" fillId="0" borderId="0" xfId="0" applyFont="1" applyFill="1" applyBorder="1" applyAlignment="1" applyProtection="1"/>
    <xf numFmtId="0" fontId="1" fillId="3" borderId="0" xfId="0" applyFont="1" applyFill="1" applyAlignment="1" applyProtection="1">
      <alignment vertical="center"/>
    </xf>
    <xf numFmtId="0" fontId="1" fillId="3" borderId="3" xfId="0" applyFont="1" applyFill="1" applyBorder="1" applyProtection="1"/>
    <xf numFmtId="0" fontId="3" fillId="3" borderId="3" xfId="0" applyFont="1" applyFill="1" applyBorder="1" applyAlignment="1" applyProtection="1">
      <alignment horizontal="left" vertical="center"/>
    </xf>
    <xf numFmtId="0" fontId="1" fillId="3" borderId="8" xfId="0" applyFont="1" applyFill="1" applyBorder="1" applyProtection="1"/>
    <xf numFmtId="0" fontId="4" fillId="2" borderId="8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3" borderId="8" xfId="0" applyFont="1" applyFill="1" applyBorder="1" applyAlignment="1" applyProtection="1"/>
    <xf numFmtId="0" fontId="0" fillId="3" borderId="8" xfId="0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Alignment="1" applyProtection="1"/>
    <xf numFmtId="0" fontId="0" fillId="0" borderId="0" xfId="0" applyBorder="1" applyAlignment="1" applyProtection="1"/>
    <xf numFmtId="0" fontId="0" fillId="0" borderId="14" xfId="0" applyBorder="1" applyAlignment="1" applyProtection="1"/>
    <xf numFmtId="0" fontId="0" fillId="0" borderId="14" xfId="0" applyFill="1" applyBorder="1" applyAlignment="1" applyProtection="1"/>
    <xf numFmtId="0" fontId="11" fillId="0" borderId="14" xfId="0" applyFont="1" applyBorder="1" applyAlignment="1" applyProtection="1"/>
    <xf numFmtId="0" fontId="9" fillId="0" borderId="14" xfId="0" applyFont="1" applyFill="1" applyBorder="1" applyProtection="1"/>
    <xf numFmtId="0" fontId="11" fillId="0" borderId="14" xfId="0" applyFont="1" applyBorder="1" applyAlignment="1" applyProtection="1">
      <alignment horizontal="left" vertical="center"/>
    </xf>
    <xf numFmtId="0" fontId="0" fillId="3" borderId="0" xfId="0" applyFill="1" applyBorder="1" applyAlignment="1" applyProtection="1"/>
    <xf numFmtId="0" fontId="0" fillId="3" borderId="0" xfId="0" applyFill="1" applyBorder="1" applyProtection="1"/>
    <xf numFmtId="0" fontId="0" fillId="0" borderId="14" xfId="0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/>
    <xf numFmtId="0" fontId="0" fillId="3" borderId="0" xfId="0" applyFill="1" applyProtection="1"/>
    <xf numFmtId="0" fontId="4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1" fillId="0" borderId="26" xfId="0" applyFont="1" applyBorder="1" applyAlignment="1" applyProtection="1"/>
    <xf numFmtId="0" fontId="1" fillId="0" borderId="27" xfId="0" applyFont="1" applyBorder="1" applyAlignment="1" applyProtection="1"/>
    <xf numFmtId="0" fontId="12" fillId="0" borderId="0" xfId="0" applyFont="1" applyProtection="1"/>
    <xf numFmtId="0" fontId="19" fillId="0" borderId="0" xfId="0" applyFont="1" applyProtection="1"/>
    <xf numFmtId="0" fontId="12" fillId="0" borderId="28" xfId="0" applyFont="1" applyBorder="1" applyProtection="1"/>
    <xf numFmtId="0" fontId="12" fillId="0" borderId="0" xfId="0" applyFont="1" applyAlignment="1" applyProtection="1"/>
    <xf numFmtId="0" fontId="21" fillId="0" borderId="0" xfId="0" applyFont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Alignment="1" applyProtection="1">
      <alignment horizontal="center"/>
    </xf>
    <xf numFmtId="0" fontId="22" fillId="0" borderId="0" xfId="0" applyFont="1" applyProtection="1"/>
    <xf numFmtId="0" fontId="23" fillId="0" borderId="0" xfId="0" applyFont="1" applyProtection="1"/>
    <xf numFmtId="0" fontId="5" fillId="3" borderId="0" xfId="0" applyFont="1" applyFill="1" applyAlignment="1" applyProtection="1">
      <alignment horizontal="center" vertical="center"/>
    </xf>
    <xf numFmtId="0" fontId="1" fillId="3" borderId="3" xfId="0" applyFont="1" applyFill="1" applyBorder="1" applyAlignment="1" applyProtection="1"/>
    <xf numFmtId="0" fontId="12" fillId="0" borderId="0" xfId="0" applyFont="1" applyBorder="1" applyProtection="1"/>
    <xf numFmtId="0" fontId="12" fillId="3" borderId="3" xfId="0" applyFont="1" applyFill="1" applyBorder="1" applyAlignment="1" applyProtection="1"/>
    <xf numFmtId="0" fontId="1" fillId="0" borderId="17" xfId="0" applyFont="1" applyBorder="1" applyProtection="1"/>
    <xf numFmtId="0" fontId="1" fillId="0" borderId="11" xfId="0" applyFont="1" applyBorder="1" applyAlignment="1" applyProtection="1"/>
    <xf numFmtId="0" fontId="1" fillId="0" borderId="11" xfId="0" applyFont="1" applyFill="1" applyBorder="1" applyProtection="1"/>
    <xf numFmtId="0" fontId="1" fillId="0" borderId="19" xfId="0" applyFont="1" applyFill="1" applyBorder="1" applyProtection="1"/>
    <xf numFmtId="0" fontId="1" fillId="0" borderId="3" xfId="0" applyFont="1" applyBorder="1" applyAlignment="1" applyProtection="1"/>
    <xf numFmtId="0" fontId="3" fillId="0" borderId="26" xfId="0" applyFont="1" applyBorder="1" applyAlignment="1" applyProtection="1"/>
    <xf numFmtId="0" fontId="1" fillId="0" borderId="12" xfId="0" applyFont="1" applyBorder="1" applyProtection="1"/>
    <xf numFmtId="0" fontId="5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7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4" fillId="3" borderId="29" xfId="0" applyFont="1" applyFill="1" applyBorder="1" applyAlignment="1" applyProtection="1"/>
    <xf numFmtId="0" fontId="0" fillId="3" borderId="29" xfId="0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/>
    <xf numFmtId="0" fontId="4" fillId="0" borderId="30" xfId="0" applyFont="1" applyFill="1" applyBorder="1" applyProtection="1"/>
    <xf numFmtId="0" fontId="4" fillId="0" borderId="22" xfId="0" applyFont="1" applyFill="1" applyBorder="1" applyProtection="1"/>
    <xf numFmtId="0" fontId="4" fillId="0" borderId="22" xfId="0" applyFont="1" applyFill="1" applyBorder="1" applyAlignment="1" applyProtection="1"/>
    <xf numFmtId="0" fontId="4" fillId="0" borderId="23" xfId="0" applyFont="1" applyFill="1" applyBorder="1" applyProtection="1"/>
    <xf numFmtId="0" fontId="4" fillId="0" borderId="15" xfId="0" applyFont="1" applyFill="1" applyBorder="1" applyAlignment="1" applyProtection="1"/>
    <xf numFmtId="0" fontId="4" fillId="0" borderId="14" xfId="0" applyFont="1" applyFill="1" applyBorder="1" applyProtection="1"/>
    <xf numFmtId="0" fontId="4" fillId="0" borderId="4" xfId="0" applyFont="1" applyFill="1" applyBorder="1" applyProtection="1"/>
    <xf numFmtId="0" fontId="0" fillId="0" borderId="0" xfId="0" applyFill="1" applyBorder="1" applyAlignment="1" applyProtection="1"/>
    <xf numFmtId="0" fontId="9" fillId="0" borderId="0" xfId="0" applyFont="1" applyFill="1" applyBorder="1" applyProtection="1"/>
    <xf numFmtId="0" fontId="9" fillId="3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4" fillId="0" borderId="14" xfId="0" applyFont="1" applyBorder="1" applyProtection="1"/>
    <xf numFmtId="0" fontId="11" fillId="0" borderId="0" xfId="0" applyFont="1" applyFill="1" applyBorder="1" applyAlignme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/>
    <xf numFmtId="0" fontId="11" fillId="3" borderId="0" xfId="0" applyFont="1" applyFill="1" applyBorder="1" applyAlignment="1" applyProtection="1"/>
    <xf numFmtId="0" fontId="0" fillId="0" borderId="0" xfId="0" applyAlignment="1" applyProtection="1"/>
    <xf numFmtId="0" fontId="11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/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/>
    <xf numFmtId="0" fontId="9" fillId="0" borderId="20" xfId="0" applyFont="1" applyFill="1" applyBorder="1" applyAlignment="1" applyProtection="1"/>
    <xf numFmtId="0" fontId="9" fillId="0" borderId="25" xfId="0" applyFont="1" applyFill="1" applyBorder="1" applyAlignment="1" applyProtection="1"/>
    <xf numFmtId="0" fontId="9" fillId="3" borderId="0" xfId="0" applyFont="1" applyFill="1" applyAlignment="1" applyProtection="1"/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8" fillId="3" borderId="0" xfId="0" applyFont="1" applyFill="1" applyBorder="1" applyAlignment="1" applyProtection="1">
      <alignment vertical="center" wrapText="1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protection locked="0"/>
    </xf>
    <xf numFmtId="0" fontId="4" fillId="0" borderId="39" xfId="0" applyFont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3" fillId="3" borderId="0" xfId="0" applyFont="1" applyFill="1" applyBorder="1" applyAlignment="1" applyProtection="1"/>
    <xf numFmtId="0" fontId="26" fillId="3" borderId="0" xfId="0" applyFont="1" applyFill="1" applyBorder="1" applyAlignment="1" applyProtection="1"/>
    <xf numFmtId="0" fontId="3" fillId="3" borderId="0" xfId="0" applyFont="1" applyFill="1" applyProtection="1"/>
    <xf numFmtId="0" fontId="0" fillId="3" borderId="32" xfId="0" applyFill="1" applyBorder="1" applyProtection="1"/>
    <xf numFmtId="0" fontId="3" fillId="0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vertical="top" wrapText="1"/>
    </xf>
    <xf numFmtId="0" fontId="4" fillId="6" borderId="0" xfId="0" applyFont="1" applyFill="1" applyBorder="1" applyProtection="1"/>
    <xf numFmtId="0" fontId="4" fillId="6" borderId="41" xfId="0" applyFont="1" applyFill="1" applyBorder="1" applyProtection="1"/>
    <xf numFmtId="0" fontId="4" fillId="3" borderId="0" xfId="0" applyFont="1" applyFill="1" applyBorder="1" applyAlignment="1" applyProtection="1">
      <alignment horizontal="right" vertical="top" wrapText="1"/>
    </xf>
    <xf numFmtId="0" fontId="1" fillId="4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right" vertical="center" wrapText="1"/>
    </xf>
    <xf numFmtId="0" fontId="1" fillId="3" borderId="0" xfId="0" applyFont="1" applyFill="1" applyProtection="1"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26" xfId="0" applyFont="1" applyBorder="1" applyProtection="1"/>
    <xf numFmtId="0" fontId="1" fillId="0" borderId="18" xfId="0" applyFont="1" applyBorder="1" applyProtection="1"/>
    <xf numFmtId="0" fontId="1" fillId="0" borderId="3" xfId="0" applyFont="1" applyBorder="1" applyProtection="1"/>
    <xf numFmtId="0" fontId="1" fillId="0" borderId="19" xfId="0" applyFont="1" applyBorder="1" applyProtection="1"/>
    <xf numFmtId="0" fontId="1" fillId="8" borderId="0" xfId="0" applyFont="1" applyFill="1" applyBorder="1" applyProtection="1"/>
    <xf numFmtId="0" fontId="1" fillId="3" borderId="0" xfId="0" applyFont="1" applyFill="1" applyBorder="1" applyAlignment="1" applyProtection="1">
      <alignment horizontal="left"/>
    </xf>
    <xf numFmtId="0" fontId="1" fillId="3" borderId="43" xfId="0" applyFont="1" applyFill="1" applyBorder="1" applyProtection="1"/>
    <xf numFmtId="0" fontId="9" fillId="0" borderId="0" xfId="0" applyFont="1" applyAlignment="1" applyProtection="1">
      <alignment vertical="top"/>
    </xf>
    <xf numFmtId="0" fontId="1" fillId="3" borderId="3" xfId="0" applyFont="1" applyFill="1" applyBorder="1" applyAlignment="1" applyProtection="1">
      <alignment horizontal="center"/>
    </xf>
    <xf numFmtId="0" fontId="1" fillId="0" borderId="0" xfId="0" applyFont="1" applyFill="1" applyAlignment="1" applyProtection="1"/>
    <xf numFmtId="0" fontId="3" fillId="0" borderId="0" xfId="0" applyFont="1" applyProtection="1"/>
    <xf numFmtId="0" fontId="0" fillId="0" borderId="14" xfId="0" applyFill="1" applyBorder="1" applyAlignment="1" applyProtection="1">
      <protection locked="0"/>
    </xf>
    <xf numFmtId="0" fontId="11" fillId="0" borderId="14" xfId="0" applyFont="1" applyBorder="1" applyAlignment="1" applyProtection="1">
      <protection locked="0"/>
    </xf>
    <xf numFmtId="0" fontId="9" fillId="0" borderId="14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protection locked="0"/>
    </xf>
    <xf numFmtId="0" fontId="20" fillId="3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9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5" fillId="0" borderId="2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 wrapText="1"/>
    </xf>
    <xf numFmtId="0" fontId="26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vertical="top"/>
    </xf>
    <xf numFmtId="0" fontId="8" fillId="3" borderId="57" xfId="0" applyFont="1" applyFill="1" applyBorder="1" applyProtection="1"/>
    <xf numFmtId="0" fontId="4" fillId="3" borderId="26" xfId="0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4" fillId="6" borderId="0" xfId="0" applyFont="1" applyFill="1" applyAlignment="1" applyProtection="1">
      <alignment horizontal="left"/>
    </xf>
    <xf numFmtId="0" fontId="4" fillId="6" borderId="0" xfId="0" applyFont="1" applyFill="1" applyBorder="1" applyAlignment="1" applyProtection="1">
      <alignment horizontal="left"/>
    </xf>
    <xf numFmtId="0" fontId="0" fillId="6" borderId="0" xfId="0" applyFill="1" applyBorder="1" applyProtection="1"/>
    <xf numFmtId="0" fontId="4" fillId="6" borderId="0" xfId="0" applyFont="1" applyFill="1" applyProtection="1"/>
    <xf numFmtId="0" fontId="4" fillId="6" borderId="0" xfId="0" applyFont="1" applyFill="1" applyBorder="1" applyAlignment="1" applyProtection="1">
      <alignment horizontal="center" readingOrder="1"/>
    </xf>
    <xf numFmtId="164" fontId="4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horizontal="left" wrapText="1"/>
    </xf>
    <xf numFmtId="0" fontId="0" fillId="6" borderId="0" xfId="0" applyFill="1" applyProtection="1"/>
    <xf numFmtId="0" fontId="16" fillId="0" borderId="0" xfId="0" applyFont="1" applyFill="1" applyBorder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Protection="1"/>
    <xf numFmtId="0" fontId="16" fillId="0" borderId="0" xfId="0" applyFont="1" applyAlignment="1" applyProtection="1"/>
    <xf numFmtId="0" fontId="16" fillId="0" borderId="0" xfId="0" applyFont="1" applyAlignment="1" applyProtection="1">
      <alignment horizontal="left" vertical="center"/>
    </xf>
    <xf numFmtId="0" fontId="15" fillId="0" borderId="0" xfId="0" applyFont="1" applyFill="1" applyBorder="1" applyAlignment="1" applyProtection="1"/>
    <xf numFmtId="0" fontId="15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vertical="top"/>
    </xf>
    <xf numFmtId="0" fontId="4" fillId="0" borderId="15" xfId="0" applyFont="1" applyFill="1" applyBorder="1" applyProtection="1"/>
    <xf numFmtId="0" fontId="16" fillId="0" borderId="0" xfId="0" applyFont="1" applyBorder="1" applyAlignment="1" applyProtection="1"/>
    <xf numFmtId="0" fontId="4" fillId="0" borderId="24" xfId="0" applyFont="1" applyFill="1" applyBorder="1" applyProtection="1"/>
    <xf numFmtId="0" fontId="9" fillId="0" borderId="20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4" fillId="3" borderId="41" xfId="0" applyFont="1" applyFill="1" applyBorder="1" applyProtection="1"/>
    <xf numFmtId="0" fontId="1" fillId="0" borderId="28" xfId="0" applyFont="1" applyBorder="1" applyProtection="1"/>
    <xf numFmtId="0" fontId="4" fillId="3" borderId="53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/>
    </xf>
    <xf numFmtId="4" fontId="26" fillId="3" borderId="0" xfId="0" applyNumberFormat="1" applyFont="1" applyFill="1" applyBorder="1" applyAlignment="1" applyProtection="1"/>
    <xf numFmtId="4" fontId="8" fillId="3" borderId="0" xfId="0" applyNumberFormat="1" applyFont="1" applyFill="1" applyBorder="1" applyAlignment="1" applyProtection="1"/>
    <xf numFmtId="0" fontId="12" fillId="3" borderId="0" xfId="0" applyFont="1" applyFill="1" applyProtection="1"/>
    <xf numFmtId="0" fontId="14" fillId="3" borderId="0" xfId="0" applyFont="1" applyFill="1" applyBorder="1" applyAlignment="1" applyProtection="1">
      <alignment vertical="center" textRotation="255"/>
    </xf>
    <xf numFmtId="0" fontId="14" fillId="3" borderId="60" xfId="0" applyFont="1" applyFill="1" applyBorder="1" applyAlignment="1" applyProtection="1">
      <alignment vertical="center" textRotation="255"/>
    </xf>
    <xf numFmtId="0" fontId="14" fillId="3" borderId="42" xfId="0" applyFont="1" applyFill="1" applyBorder="1" applyAlignment="1" applyProtection="1">
      <alignment vertical="center" textRotation="255"/>
    </xf>
    <xf numFmtId="0" fontId="3" fillId="0" borderId="20" xfId="0" applyFont="1" applyFill="1" applyBorder="1" applyAlignment="1" applyProtection="1">
      <alignment vertical="center" wrapText="1" readingOrder="1"/>
    </xf>
    <xf numFmtId="0" fontId="15" fillId="0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16" fillId="9" borderId="0" xfId="0" applyFont="1" applyFill="1" applyAlignment="1" applyProtection="1">
      <alignment horizontal="left" vertical="center"/>
    </xf>
    <xf numFmtId="0" fontId="8" fillId="3" borderId="57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horizontal="left" wrapText="1"/>
    </xf>
    <xf numFmtId="0" fontId="1" fillId="0" borderId="0" xfId="0" applyFont="1" applyProtection="1">
      <protection locked="0"/>
    </xf>
    <xf numFmtId="0" fontId="15" fillId="0" borderId="0" xfId="0" applyFont="1" applyFill="1" applyBorder="1" applyAlignment="1" applyProtection="1">
      <alignment vertical="center"/>
    </xf>
    <xf numFmtId="0" fontId="30" fillId="3" borderId="0" xfId="0" applyFont="1" applyFill="1" applyAlignment="1" applyProtection="1">
      <alignment horizontal="left"/>
    </xf>
    <xf numFmtId="0" fontId="30" fillId="3" borderId="0" xfId="0" applyFont="1" applyFill="1" applyProtection="1"/>
    <xf numFmtId="0" fontId="9" fillId="9" borderId="0" xfId="0" applyFont="1" applyFill="1" applyBorder="1" applyProtection="1"/>
    <xf numFmtId="0" fontId="4" fillId="9" borderId="0" xfId="0" applyFont="1" applyFill="1" applyAlignment="1" applyProtection="1"/>
    <xf numFmtId="0" fontId="1" fillId="9" borderId="0" xfId="0" applyFont="1" applyFill="1" applyBorder="1" applyProtection="1"/>
    <xf numFmtId="0" fontId="3" fillId="3" borderId="8" xfId="0" applyFont="1" applyFill="1" applyBorder="1" applyProtection="1"/>
    <xf numFmtId="0" fontId="3" fillId="3" borderId="8" xfId="0" applyFont="1" applyFill="1" applyBorder="1" applyAlignment="1" applyProtection="1"/>
    <xf numFmtId="0" fontId="3" fillId="3" borderId="0" xfId="0" applyFont="1" applyFill="1" applyBorder="1" applyProtection="1"/>
    <xf numFmtId="0" fontId="3" fillId="9" borderId="0" xfId="0" applyFont="1" applyFill="1" applyBorder="1" applyAlignment="1" applyProtection="1"/>
    <xf numFmtId="0" fontId="1" fillId="9" borderId="0" xfId="0" applyFont="1" applyFill="1" applyBorder="1" applyAlignment="1" applyProtection="1"/>
    <xf numFmtId="0" fontId="3" fillId="9" borderId="0" xfId="0" applyFont="1" applyFill="1" applyBorder="1" applyProtection="1"/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/>
    <xf numFmtId="0" fontId="4" fillId="3" borderId="5" xfId="0" applyFont="1" applyFill="1" applyBorder="1" applyAlignment="1" applyProtection="1"/>
    <xf numFmtId="0" fontId="3" fillId="3" borderId="186" xfId="0" applyFont="1" applyFill="1" applyBorder="1" applyProtection="1"/>
    <xf numFmtId="0" fontId="3" fillId="3" borderId="187" xfId="0" applyFont="1" applyFill="1" applyBorder="1" applyProtection="1"/>
    <xf numFmtId="0" fontId="31" fillId="3" borderId="5" xfId="0" applyFont="1" applyFill="1" applyBorder="1" applyAlignment="1" applyProtection="1">
      <alignment horizontal="center"/>
    </xf>
    <xf numFmtId="0" fontId="3" fillId="3" borderId="187" xfId="0" applyFont="1" applyFill="1" applyBorder="1" applyAlignment="1" applyProtection="1"/>
    <xf numFmtId="0" fontId="3" fillId="3" borderId="190" xfId="0" applyFont="1" applyFill="1" applyBorder="1" applyAlignment="1" applyProtection="1"/>
    <xf numFmtId="0" fontId="3" fillId="3" borderId="191" xfId="0" applyFont="1" applyFill="1" applyBorder="1" applyAlignment="1" applyProtection="1"/>
    <xf numFmtId="0" fontId="3" fillId="3" borderId="192" xfId="0" applyFont="1" applyFill="1" applyBorder="1" applyAlignment="1" applyProtection="1"/>
    <xf numFmtId="0" fontId="4" fillId="3" borderId="186" xfId="0" applyFont="1" applyFill="1" applyBorder="1" applyProtection="1"/>
    <xf numFmtId="170" fontId="3" fillId="3" borderId="5" xfId="0" applyNumberFormat="1" applyFont="1" applyFill="1" applyBorder="1" applyAlignment="1" applyProtection="1">
      <alignment horizontal="center"/>
    </xf>
    <xf numFmtId="170" fontId="3" fillId="3" borderId="188" xfId="0" applyNumberFormat="1" applyFont="1" applyFill="1" applyBorder="1" applyAlignment="1" applyProtection="1">
      <alignment horizontal="center"/>
    </xf>
    <xf numFmtId="0" fontId="4" fillId="3" borderId="187" xfId="0" applyFont="1" applyFill="1" applyBorder="1" applyProtection="1"/>
    <xf numFmtId="0" fontId="15" fillId="0" borderId="0" xfId="0" applyFont="1" applyFill="1" applyBorder="1" applyAlignment="1" applyProtection="1">
      <alignment horizontal="left"/>
    </xf>
    <xf numFmtId="0" fontId="0" fillId="3" borderId="0" xfId="0" applyFill="1" applyProtection="1"/>
    <xf numFmtId="0" fontId="0" fillId="3" borderId="0" xfId="0" applyFill="1" applyBorder="1" applyProtection="1"/>
    <xf numFmtId="0" fontId="1" fillId="9" borderId="0" xfId="0" applyFont="1" applyFill="1" applyBorder="1" applyAlignment="1" applyProtection="1">
      <alignment horizontal="center"/>
    </xf>
    <xf numFmtId="0" fontId="4" fillId="0" borderId="0" xfId="0" applyFont="1" applyAlignment="1" applyProtection="1"/>
    <xf numFmtId="0" fontId="4" fillId="3" borderId="8" xfId="0" applyFont="1" applyFill="1" applyBorder="1" applyAlignment="1" applyProtection="1"/>
    <xf numFmtId="0" fontId="4" fillId="3" borderId="0" xfId="0" applyFont="1" applyFill="1" applyBorder="1" applyAlignment="1" applyProtection="1"/>
    <xf numFmtId="0" fontId="0" fillId="0" borderId="0" xfId="0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vertical="top" wrapText="1"/>
    </xf>
    <xf numFmtId="0" fontId="1" fillId="7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protection locked="0"/>
    </xf>
    <xf numFmtId="0" fontId="30" fillId="0" borderId="19" xfId="0" applyFont="1" applyBorder="1" applyAlignment="1" applyProtection="1">
      <protection locked="0"/>
    </xf>
    <xf numFmtId="0" fontId="0" fillId="0" borderId="20" xfId="0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12" xfId="0" applyFont="1" applyBorder="1" applyProtection="1"/>
    <xf numFmtId="0" fontId="4" fillId="0" borderId="4" xfId="0" applyFont="1" applyBorder="1" applyProtection="1"/>
    <xf numFmtId="0" fontId="17" fillId="3" borderId="0" xfId="0" applyFont="1" applyFill="1" applyAlignment="1" applyProtection="1"/>
    <xf numFmtId="0" fontId="17" fillId="0" borderId="4" xfId="0" applyFont="1" applyBorder="1" applyProtection="1"/>
    <xf numFmtId="0" fontId="17" fillId="0" borderId="4" xfId="0" applyFont="1" applyFill="1" applyBorder="1" applyProtection="1"/>
    <xf numFmtId="0" fontId="17" fillId="0" borderId="15" xfId="0" applyFont="1" applyFill="1" applyBorder="1" applyProtection="1"/>
    <xf numFmtId="0" fontId="17" fillId="3" borderId="0" xfId="0" applyFont="1" applyFill="1" applyBorder="1" applyProtection="1"/>
    <xf numFmtId="0" fontId="17" fillId="3" borderId="0" xfId="0" applyFont="1" applyFill="1" applyProtection="1"/>
    <xf numFmtId="0" fontId="17" fillId="0" borderId="15" xfId="0" applyFont="1" applyFill="1" applyBorder="1" applyAlignment="1" applyProtection="1"/>
    <xf numFmtId="0" fontId="4" fillId="0" borderId="24" xfId="0" applyFont="1" applyFill="1" applyBorder="1" applyAlignment="1" applyProtection="1"/>
    <xf numFmtId="0" fontId="4" fillId="0" borderId="20" xfId="0" applyFont="1" applyBorder="1" applyAlignment="1" applyProtection="1"/>
    <xf numFmtId="0" fontId="4" fillId="9" borderId="0" xfId="0" applyFont="1" applyFill="1" applyBorder="1" applyProtection="1"/>
    <xf numFmtId="0" fontId="4" fillId="0" borderId="20" xfId="0" applyFont="1" applyBorder="1" applyProtection="1"/>
    <xf numFmtId="0" fontId="4" fillId="9" borderId="0" xfId="0" applyFont="1" applyFill="1" applyBorder="1" applyAlignment="1" applyProtection="1"/>
    <xf numFmtId="0" fontId="6" fillId="0" borderId="8" xfId="0" applyFont="1" applyBorder="1" applyProtection="1">
      <protection locked="0"/>
    </xf>
    <xf numFmtId="0" fontId="6" fillId="0" borderId="8" xfId="0" applyFont="1" applyBorder="1" applyProtection="1"/>
    <xf numFmtId="0" fontId="6" fillId="0" borderId="4" xfId="0" applyFont="1" applyBorder="1" applyProtection="1"/>
    <xf numFmtId="0" fontId="6" fillId="0" borderId="0" xfId="0" applyFont="1" applyBorder="1" applyProtection="1">
      <protection locked="0"/>
    </xf>
    <xf numFmtId="0" fontId="6" fillId="0" borderId="14" xfId="0" applyFont="1" applyBorder="1" applyProtection="1"/>
    <xf numFmtId="0" fontId="6" fillId="0" borderId="11" xfId="0" applyFont="1" applyBorder="1" applyProtection="1"/>
    <xf numFmtId="0" fontId="6" fillId="0" borderId="0" xfId="0" applyFont="1" applyBorder="1" applyProtection="1"/>
    <xf numFmtId="0" fontId="6" fillId="0" borderId="12" xfId="0" applyFont="1" applyBorder="1" applyAlignment="1" applyProtection="1"/>
    <xf numFmtId="0" fontId="6" fillId="0" borderId="8" xfId="0" applyFont="1" applyBorder="1" applyAlignment="1" applyProtection="1">
      <protection locked="0"/>
    </xf>
    <xf numFmtId="0" fontId="32" fillId="0" borderId="8" xfId="0" applyFont="1" applyBorder="1" applyAlignment="1" applyProtection="1">
      <protection locked="0"/>
    </xf>
    <xf numFmtId="0" fontId="32" fillId="0" borderId="17" xfId="0" applyFont="1" applyBorder="1" applyAlignment="1" applyProtection="1"/>
    <xf numFmtId="0" fontId="6" fillId="0" borderId="8" xfId="0" applyFont="1" applyBorder="1" applyAlignment="1" applyProtection="1"/>
    <xf numFmtId="0" fontId="32" fillId="0" borderId="8" xfId="0" applyFont="1" applyBorder="1" applyAlignment="1" applyProtection="1"/>
    <xf numFmtId="0" fontId="6" fillId="0" borderId="11" xfId="0" applyFont="1" applyBorder="1" applyAlignment="1" applyProtection="1"/>
    <xf numFmtId="0" fontId="6" fillId="0" borderId="0" xfId="0" applyFont="1" applyBorder="1" applyAlignment="1" applyProtection="1"/>
    <xf numFmtId="0" fontId="6" fillId="0" borderId="13" xfId="0" applyFont="1" applyBorder="1" applyProtection="1">
      <protection locked="0"/>
    </xf>
    <xf numFmtId="0" fontId="32" fillId="0" borderId="4" xfId="0" applyFont="1" applyBorder="1" applyAlignment="1" applyProtection="1"/>
    <xf numFmtId="0" fontId="32" fillId="0" borderId="11" xfId="0" applyFont="1" applyBorder="1" applyAlignment="1" applyProtection="1"/>
    <xf numFmtId="0" fontId="6" fillId="0" borderId="44" xfId="0" applyFont="1" applyBorder="1" applyAlignment="1" applyProtection="1"/>
    <xf numFmtId="0" fontId="6" fillId="0" borderId="5" xfId="0" applyFont="1" applyBorder="1" applyAlignment="1" applyProtection="1">
      <alignment horizontal="center"/>
      <protection locked="0"/>
    </xf>
    <xf numFmtId="0" fontId="32" fillId="0" borderId="45" xfId="0" applyFont="1" applyBorder="1" applyAlignment="1" applyProtection="1"/>
    <xf numFmtId="0" fontId="32" fillId="0" borderId="46" xfId="0" applyFont="1" applyBorder="1" applyAlignment="1" applyProtection="1"/>
    <xf numFmtId="0" fontId="6" fillId="0" borderId="4" xfId="0" applyFont="1" applyBorder="1" applyAlignment="1" applyProtection="1"/>
    <xf numFmtId="0" fontId="32" fillId="0" borderId="0" xfId="0" applyFont="1" applyBorder="1" applyAlignment="1" applyProtection="1"/>
    <xf numFmtId="0" fontId="6" fillId="0" borderId="13" xfId="0" applyFont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32" fillId="0" borderId="47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4" fillId="0" borderId="21" xfId="0" applyFont="1" applyBorder="1" applyProtection="1"/>
    <xf numFmtId="0" fontId="15" fillId="9" borderId="0" xfId="0" applyFont="1" applyFill="1" applyAlignment="1" applyProtection="1"/>
    <xf numFmtId="0" fontId="15" fillId="9" borderId="0" xfId="0" applyFont="1" applyFill="1" applyBorder="1" applyProtection="1"/>
    <xf numFmtId="0" fontId="15" fillId="9" borderId="0" xfId="0" applyFont="1" applyFill="1" applyBorder="1" applyAlignment="1" applyProtection="1"/>
    <xf numFmtId="0" fontId="16" fillId="9" borderId="0" xfId="0" applyFont="1" applyFill="1" applyAlignment="1" applyProtection="1"/>
    <xf numFmtId="0" fontId="11" fillId="9" borderId="0" xfId="0" applyFont="1" applyFill="1" applyAlignment="1" applyProtection="1"/>
    <xf numFmtId="0" fontId="15" fillId="9" borderId="0" xfId="0" applyFont="1" applyFill="1" applyBorder="1" applyAlignment="1" applyProtection="1">
      <alignment horizontal="left" vertical="center"/>
    </xf>
    <xf numFmtId="0" fontId="16" fillId="9" borderId="0" xfId="0" applyFont="1" applyFill="1" applyAlignment="1" applyProtection="1">
      <alignment horizontal="left"/>
    </xf>
    <xf numFmtId="0" fontId="11" fillId="9" borderId="0" xfId="0" applyFont="1" applyFill="1" applyAlignment="1" applyProtection="1">
      <alignment horizontal="left"/>
    </xf>
    <xf numFmtId="0" fontId="30" fillId="0" borderId="12" xfId="0" applyFont="1" applyBorder="1" applyAlignment="1" applyProtection="1"/>
    <xf numFmtId="0" fontId="30" fillId="0" borderId="8" xfId="0" applyFont="1" applyBorder="1" applyAlignment="1" applyProtection="1"/>
    <xf numFmtId="0" fontId="30" fillId="0" borderId="4" xfId="0" applyFont="1" applyBorder="1" applyAlignment="1" applyProtection="1"/>
    <xf numFmtId="0" fontId="30" fillId="0" borderId="0" xfId="0" applyFont="1" applyBorder="1" applyAlignment="1" applyProtection="1"/>
    <xf numFmtId="0" fontId="30" fillId="0" borderId="0" xfId="0" applyFont="1" applyProtection="1"/>
    <xf numFmtId="0" fontId="29" fillId="0" borderId="0" xfId="0" applyFont="1" applyBorder="1" applyAlignment="1" applyProtection="1"/>
    <xf numFmtId="0" fontId="30" fillId="0" borderId="18" xfId="0" applyFont="1" applyBorder="1" applyAlignment="1" applyProtection="1"/>
    <xf numFmtId="0" fontId="29" fillId="0" borderId="3" xfId="0" applyFont="1" applyBorder="1" applyAlignment="1" applyProtection="1"/>
    <xf numFmtId="0" fontId="30" fillId="0" borderId="19" xfId="0" applyFont="1" applyBorder="1" applyAlignment="1" applyProtection="1"/>
    <xf numFmtId="0" fontId="30" fillId="0" borderId="3" xfId="0" applyFont="1" applyBorder="1" applyAlignment="1" applyProtection="1">
      <protection locked="0"/>
    </xf>
    <xf numFmtId="0" fontId="30" fillId="0" borderId="11" xfId="0" applyFont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0" fontId="8" fillId="3" borderId="22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10" fontId="15" fillId="0" borderId="184" xfId="0" applyNumberFormat="1" applyFont="1" applyFill="1" applyBorder="1" applyAlignment="1" applyProtection="1"/>
    <xf numFmtId="10" fontId="15" fillId="0" borderId="181" xfId="0" applyNumberFormat="1" applyFont="1" applyFill="1" applyBorder="1" applyAlignment="1" applyProtection="1"/>
    <xf numFmtId="10" fontId="15" fillId="0" borderId="182" xfId="0" applyNumberFormat="1" applyFont="1" applyFill="1" applyBorder="1" applyAlignment="1" applyProtection="1"/>
    <xf numFmtId="10" fontId="15" fillId="0" borderId="185" xfId="0" applyNumberFormat="1" applyFont="1" applyBorder="1" applyAlignment="1" applyProtection="1"/>
    <xf numFmtId="0" fontId="6" fillId="0" borderId="82" xfId="0" applyFont="1" applyBorder="1" applyAlignment="1" applyProtection="1">
      <protection locked="0"/>
    </xf>
    <xf numFmtId="0" fontId="6" fillId="0" borderId="68" xfId="0" applyFont="1" applyBorder="1" applyAlignment="1" applyProtection="1">
      <protection locked="0"/>
    </xf>
    <xf numFmtId="0" fontId="6" fillId="0" borderId="67" xfId="0" applyFont="1" applyBorder="1" applyAlignment="1" applyProtection="1"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Protection="1">
      <protection locked="0"/>
    </xf>
    <xf numFmtId="0" fontId="6" fillId="0" borderId="68" xfId="0" applyFont="1" applyFill="1" applyBorder="1" applyAlignment="1" applyProtection="1"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78" xfId="0" applyFont="1" applyFill="1" applyBorder="1" applyAlignment="1" applyProtection="1">
      <protection locked="0"/>
    </xf>
    <xf numFmtId="0" fontId="6" fillId="0" borderId="79" xfId="0" applyFont="1" applyFill="1" applyBorder="1" applyAlignment="1" applyProtection="1">
      <protection locked="0"/>
    </xf>
    <xf numFmtId="0" fontId="6" fillId="0" borderId="96" xfId="0" applyFont="1" applyFill="1" applyBorder="1" applyAlignment="1" applyProtection="1">
      <protection locked="0"/>
    </xf>
    <xf numFmtId="0" fontId="6" fillId="0" borderId="82" xfId="0" applyFont="1" applyFill="1" applyBorder="1" applyAlignment="1" applyProtection="1">
      <protection locked="0"/>
    </xf>
    <xf numFmtId="0" fontId="6" fillId="0" borderId="87" xfId="0" applyFont="1" applyBorder="1" applyAlignment="1" applyProtection="1">
      <protection locked="0"/>
    </xf>
    <xf numFmtId="0" fontId="6" fillId="0" borderId="93" xfId="0" applyFont="1" applyBorder="1" applyAlignment="1" applyProtection="1">
      <protection locked="0"/>
    </xf>
    <xf numFmtId="0" fontId="6" fillId="0" borderId="93" xfId="0" applyFont="1" applyFill="1" applyBorder="1" applyAlignment="1" applyProtection="1">
      <protection locked="0"/>
    </xf>
    <xf numFmtId="0" fontId="6" fillId="0" borderId="74" xfId="0" applyFont="1" applyFill="1" applyBorder="1" applyProtection="1">
      <protection locked="0"/>
    </xf>
    <xf numFmtId="0" fontId="6" fillId="0" borderId="74" xfId="0" applyFont="1" applyFill="1" applyBorder="1" applyAlignment="1" applyProtection="1">
      <protection locked="0"/>
    </xf>
    <xf numFmtId="0" fontId="6" fillId="0" borderId="74" xfId="0" applyFont="1" applyBorder="1" applyAlignment="1" applyProtection="1">
      <protection locked="0"/>
    </xf>
    <xf numFmtId="0" fontId="14" fillId="0" borderId="0" xfId="0" applyFont="1" applyProtection="1"/>
    <xf numFmtId="0" fontId="6" fillId="0" borderId="8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</xf>
    <xf numFmtId="167" fontId="5" fillId="0" borderId="142" xfId="0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 locked="0"/>
    </xf>
    <xf numFmtId="167" fontId="5" fillId="0" borderId="43" xfId="0" applyNumberFormat="1" applyFont="1" applyFill="1" applyBorder="1" applyAlignment="1" applyProtection="1">
      <alignment horizontal="center" vertical="center"/>
      <protection locked="0"/>
    </xf>
    <xf numFmtId="167" fontId="5" fillId="0" borderId="62" xfId="0" applyNumberFormat="1" applyFont="1" applyFill="1" applyBorder="1" applyAlignment="1" applyProtection="1">
      <alignment horizontal="center" vertical="center"/>
      <protection locked="0"/>
    </xf>
    <xf numFmtId="167" fontId="5" fillId="0" borderId="42" xfId="0" applyNumberFormat="1" applyFont="1" applyFill="1" applyBorder="1" applyAlignment="1" applyProtection="1">
      <alignment horizontal="center" vertical="center"/>
      <protection locked="0"/>
    </xf>
    <xf numFmtId="167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15" fillId="0" borderId="142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43" xfId="0" applyFont="1" applyFill="1" applyBorder="1" applyAlignment="1" applyProtection="1">
      <alignment horizontal="center"/>
      <protection locked="0"/>
    </xf>
    <xf numFmtId="0" fontId="15" fillId="0" borderId="62" xfId="0" applyFont="1" applyFill="1" applyBorder="1" applyAlignment="1" applyProtection="1">
      <alignment horizontal="center"/>
      <protection locked="0"/>
    </xf>
    <xf numFmtId="0" fontId="15" fillId="0" borderId="42" xfId="0" applyFont="1" applyFill="1" applyBorder="1" applyAlignment="1" applyProtection="1">
      <alignment horizontal="center"/>
      <protection locked="0"/>
    </xf>
    <xf numFmtId="0" fontId="15" fillId="0" borderId="5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1" fillId="0" borderId="62" xfId="0" applyFont="1" applyFill="1" applyBorder="1" applyAlignment="1" applyProtection="1">
      <alignment horizontal="center"/>
      <protection locked="0"/>
    </xf>
    <xf numFmtId="0" fontId="1" fillId="0" borderId="56" xfId="0" applyFont="1" applyFill="1" applyBorder="1" applyAlignment="1" applyProtection="1">
      <alignment horizontal="center"/>
      <protection locked="0"/>
    </xf>
    <xf numFmtId="0" fontId="1" fillId="0" borderId="58" xfId="0" applyFont="1" applyFill="1" applyBorder="1" applyAlignment="1" applyProtection="1">
      <alignment horizontal="center"/>
      <protection locked="0"/>
    </xf>
    <xf numFmtId="0" fontId="1" fillId="0" borderId="55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27" fillId="0" borderId="4" xfId="0" applyFont="1" applyBorder="1" applyAlignment="1" applyProtection="1">
      <alignment horizontal="center" vertical="top"/>
    </xf>
    <xf numFmtId="0" fontId="27" fillId="0" borderId="0" xfId="0" applyFont="1" applyBorder="1" applyAlignment="1" applyProtection="1">
      <alignment horizontal="center" vertical="top"/>
    </xf>
    <xf numFmtId="0" fontId="27" fillId="0" borderId="11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3" borderId="15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3" borderId="158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center"/>
    </xf>
    <xf numFmtId="170" fontId="15" fillId="0" borderId="42" xfId="0" applyNumberFormat="1" applyFont="1" applyFill="1" applyBorder="1" applyAlignment="1" applyProtection="1">
      <alignment horizontal="center"/>
      <protection locked="0"/>
    </xf>
    <xf numFmtId="172" fontId="15" fillId="0" borderId="42" xfId="0" applyNumberFormat="1" applyFont="1" applyFill="1" applyBorder="1" applyAlignment="1" applyProtection="1">
      <alignment horizontal="left"/>
      <protection locked="0"/>
    </xf>
    <xf numFmtId="0" fontId="15" fillId="0" borderId="42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/>
    <xf numFmtId="0" fontId="0" fillId="0" borderId="8" xfId="0" applyBorder="1" applyAlignment="1" applyProtection="1"/>
    <xf numFmtId="0" fontId="1" fillId="3" borderId="0" xfId="0" applyFont="1" applyFill="1" applyAlignment="1" applyProtection="1">
      <alignment horizontal="center"/>
    </xf>
    <xf numFmtId="0" fontId="1" fillId="3" borderId="43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171" fontId="15" fillId="0" borderId="42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172" fontId="15" fillId="0" borderId="42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19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169" fontId="6" fillId="0" borderId="9" xfId="0" applyNumberFormat="1" applyFont="1" applyBorder="1" applyAlignment="1" applyProtection="1">
      <alignment horizontal="center"/>
      <protection locked="0"/>
    </xf>
    <xf numFmtId="169" fontId="6" fillId="0" borderId="0" xfId="0" applyNumberFormat="1" applyFont="1" applyBorder="1" applyAlignment="1" applyProtection="1">
      <alignment horizontal="center"/>
      <protection locked="0"/>
    </xf>
    <xf numFmtId="169" fontId="6" fillId="0" borderId="10" xfId="0" applyNumberFormat="1" applyFont="1" applyBorder="1" applyAlignment="1" applyProtection="1">
      <alignment horizontal="center"/>
      <protection locked="0"/>
    </xf>
    <xf numFmtId="169" fontId="6" fillId="0" borderId="6" xfId="0" applyNumberFormat="1" applyFont="1" applyBorder="1" applyAlignment="1" applyProtection="1">
      <alignment horizontal="center"/>
      <protection locked="0"/>
    </xf>
    <xf numFmtId="169" fontId="6" fillId="0" borderId="26" xfId="0" applyNumberFormat="1" applyFont="1" applyBorder="1" applyAlignment="1" applyProtection="1">
      <alignment horizontal="center"/>
      <protection locked="0"/>
    </xf>
    <xf numFmtId="169" fontId="6" fillId="0" borderId="27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28" fillId="2" borderId="8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32" fillId="0" borderId="163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32" fillId="0" borderId="164" xfId="0" applyFont="1" applyBorder="1" applyAlignment="1" applyProtection="1">
      <alignment horizontal="center"/>
      <protection locked="0"/>
    </xf>
    <xf numFmtId="0" fontId="32" fillId="0" borderId="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32" fillId="0" borderId="161" xfId="0" applyFont="1" applyBorder="1" applyAlignment="1" applyProtection="1">
      <alignment horizontal="center"/>
      <protection locked="0"/>
    </xf>
    <xf numFmtId="0" fontId="32" fillId="0" borderId="26" xfId="0" applyFont="1" applyBorder="1" applyAlignment="1" applyProtection="1">
      <alignment horizontal="center"/>
      <protection locked="0"/>
    </xf>
    <xf numFmtId="0" fontId="32" fillId="0" borderId="162" xfId="0" applyFont="1" applyBorder="1" applyAlignment="1" applyProtection="1">
      <alignment horizontal="center"/>
      <protection locked="0"/>
    </xf>
    <xf numFmtId="168" fontId="6" fillId="0" borderId="9" xfId="0" applyNumberFormat="1" applyFont="1" applyBorder="1" applyAlignment="1" applyProtection="1">
      <alignment horizontal="center"/>
      <protection locked="0"/>
    </xf>
    <xf numFmtId="168" fontId="6" fillId="0" borderId="0" xfId="0" applyNumberFormat="1" applyFont="1" applyBorder="1" applyAlignment="1" applyProtection="1">
      <alignment horizontal="center"/>
      <protection locked="0"/>
    </xf>
    <xf numFmtId="168" fontId="6" fillId="0" borderId="10" xfId="0" applyNumberFormat="1" applyFont="1" applyBorder="1" applyAlignment="1" applyProtection="1">
      <alignment horizontal="center"/>
      <protection locked="0"/>
    </xf>
    <xf numFmtId="168" fontId="6" fillId="0" borderId="6" xfId="0" applyNumberFormat="1" applyFont="1" applyBorder="1" applyAlignment="1" applyProtection="1">
      <alignment horizontal="center"/>
      <protection locked="0"/>
    </xf>
    <xf numFmtId="168" fontId="6" fillId="0" borderId="26" xfId="0" applyNumberFormat="1" applyFont="1" applyBorder="1" applyAlignment="1" applyProtection="1">
      <alignment horizontal="center"/>
      <protection locked="0"/>
    </xf>
    <xf numFmtId="168" fontId="6" fillId="0" borderId="27" xfId="0" applyNumberFormat="1" applyFont="1" applyBorder="1" applyAlignment="1" applyProtection="1">
      <alignment horizontal="center"/>
      <protection locked="0"/>
    </xf>
    <xf numFmtId="170" fontId="6" fillId="0" borderId="13" xfId="0" applyNumberFormat="1" applyFont="1" applyBorder="1" applyAlignment="1" applyProtection="1">
      <alignment horizontal="center"/>
      <protection locked="0"/>
    </xf>
    <xf numFmtId="170" fontId="6" fillId="0" borderId="5" xfId="0" applyNumberFormat="1" applyFont="1" applyBorder="1" applyAlignment="1" applyProtection="1">
      <alignment horizontal="center"/>
      <protection locked="0"/>
    </xf>
    <xf numFmtId="14" fontId="6" fillId="0" borderId="159" xfId="0" applyNumberFormat="1" applyFont="1" applyBorder="1" applyAlignment="1" applyProtection="1">
      <alignment horizontal="center" vertical="center"/>
      <protection locked="0"/>
    </xf>
    <xf numFmtId="14" fontId="32" fillId="0" borderId="156" xfId="0" applyNumberFormat="1" applyFont="1" applyBorder="1" applyAlignment="1" applyProtection="1">
      <alignment horizontal="center" vertical="center"/>
      <protection locked="0"/>
    </xf>
    <xf numFmtId="14" fontId="32" fillId="0" borderId="160" xfId="0" applyNumberFormat="1" applyFont="1" applyBorder="1" applyAlignment="1" applyProtection="1">
      <alignment horizontal="center" vertical="center"/>
      <protection locked="0"/>
    </xf>
    <xf numFmtId="14" fontId="32" fillId="0" borderId="159" xfId="0" applyNumberFormat="1" applyFont="1" applyBorder="1" applyAlignment="1" applyProtection="1">
      <alignment horizontal="center" vertical="center"/>
      <protection locked="0"/>
    </xf>
    <xf numFmtId="0" fontId="6" fillId="0" borderId="168" xfId="0" applyFont="1" applyBorder="1" applyAlignment="1" applyProtection="1">
      <alignment horizontal="center" vertical="center"/>
      <protection locked="0"/>
    </xf>
    <xf numFmtId="0" fontId="6" fillId="0" borderId="169" xfId="0" applyFont="1" applyBorder="1" applyAlignment="1" applyProtection="1">
      <alignment horizontal="center" vertical="center"/>
      <protection locked="0"/>
    </xf>
    <xf numFmtId="0" fontId="6" fillId="0" borderId="169" xfId="0" applyFont="1" applyFill="1" applyBorder="1" applyAlignment="1" applyProtection="1">
      <alignment horizontal="center" vertical="center"/>
      <protection locked="0"/>
    </xf>
    <xf numFmtId="0" fontId="6" fillId="0" borderId="159" xfId="0" applyFont="1" applyBorder="1" applyAlignment="1" applyProtection="1">
      <alignment horizontal="center" vertical="center"/>
      <protection locked="0"/>
    </xf>
    <xf numFmtId="0" fontId="32" fillId="0" borderId="156" xfId="0" applyFont="1" applyBorder="1" applyAlignment="1" applyProtection="1">
      <alignment horizontal="center" vertical="center"/>
      <protection locked="0"/>
    </xf>
    <xf numFmtId="0" fontId="32" fillId="0" borderId="160" xfId="0" applyFont="1" applyBorder="1" applyAlignment="1" applyProtection="1">
      <alignment horizontal="center" vertical="center"/>
      <protection locked="0"/>
    </xf>
    <xf numFmtId="0" fontId="32" fillId="0" borderId="159" xfId="0" applyFont="1" applyBorder="1" applyAlignment="1" applyProtection="1">
      <alignment horizontal="center" vertical="center"/>
      <protection locked="0"/>
    </xf>
    <xf numFmtId="0" fontId="15" fillId="3" borderId="30" xfId="0" applyFont="1" applyFill="1" applyBorder="1" applyAlignment="1" applyProtection="1">
      <alignment horizontal="center" vertical="center" wrapText="1"/>
    </xf>
    <xf numFmtId="0" fontId="0" fillId="3" borderId="22" xfId="0" applyFill="1" applyBorder="1" applyProtection="1"/>
    <xf numFmtId="0" fontId="0" fillId="3" borderId="15" xfId="0" applyFill="1" applyBorder="1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3" borderId="14" xfId="0" applyFill="1" applyBorder="1" applyProtection="1"/>
    <xf numFmtId="0" fontId="0" fillId="3" borderId="24" xfId="0" applyFill="1" applyBorder="1" applyProtection="1"/>
    <xf numFmtId="0" fontId="0" fillId="3" borderId="20" xfId="0" applyFill="1" applyBorder="1" applyProtection="1"/>
    <xf numFmtId="0" fontId="0" fillId="3" borderId="25" xfId="0" applyFill="1" applyBorder="1" applyProtection="1"/>
    <xf numFmtId="0" fontId="15" fillId="3" borderId="64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65" xfId="0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15" fillId="3" borderId="24" xfId="0" applyFont="1" applyFill="1" applyBorder="1" applyAlignment="1" applyProtection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0" fontId="15" fillId="3" borderId="25" xfId="0" applyFont="1" applyFill="1" applyBorder="1" applyAlignment="1" applyProtection="1">
      <alignment horizontal="center" vertical="center" wrapText="1"/>
    </xf>
    <xf numFmtId="0" fontId="6" fillId="0" borderId="175" xfId="0" applyFont="1" applyBorder="1" applyAlignment="1" applyProtection="1">
      <alignment horizontal="center" vertical="center"/>
      <protection locked="0"/>
    </xf>
    <xf numFmtId="0" fontId="6" fillId="0" borderId="176" xfId="0" applyFont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wrapText="1"/>
    </xf>
    <xf numFmtId="0" fontId="16" fillId="3" borderId="18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6" fillId="3" borderId="0" xfId="0" applyFont="1" applyFill="1" applyBorder="1" applyAlignment="1" applyProtection="1">
      <alignment wrapText="1"/>
    </xf>
    <xf numFmtId="0" fontId="15" fillId="3" borderId="16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48" xfId="0" applyFont="1" applyFill="1" applyBorder="1" applyAlignment="1" applyProtection="1">
      <alignment horizontal="center" vertical="center" wrapText="1"/>
    </xf>
    <xf numFmtId="0" fontId="6" fillId="0" borderId="170" xfId="0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17" xfId="0" applyFont="1" applyBorder="1" applyAlignment="1" applyProtection="1">
      <alignment horizontal="center"/>
      <protection locked="0"/>
    </xf>
    <xf numFmtId="0" fontId="15" fillId="3" borderId="29" xfId="0" applyFont="1" applyFill="1" applyBorder="1" applyAlignment="1" applyProtection="1">
      <alignment horizontal="center" vertical="center" wrapText="1"/>
    </xf>
    <xf numFmtId="0" fontId="16" fillId="3" borderId="22" xfId="0" applyFont="1" applyFill="1" applyBorder="1" applyAlignment="1" applyProtection="1">
      <alignment horizontal="center" vertical="center" wrapText="1"/>
    </xf>
    <xf numFmtId="0" fontId="16" fillId="3" borderId="6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 applyProtection="1">
      <alignment horizontal="center" vertical="center" wrapText="1"/>
    </xf>
    <xf numFmtId="0" fontId="16" fillId="3" borderId="18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19" xfId="0" applyFont="1" applyFill="1" applyBorder="1" applyAlignment="1" applyProtection="1">
      <alignment horizontal="center" vertical="center" wrapText="1"/>
    </xf>
    <xf numFmtId="0" fontId="6" fillId="0" borderId="171" xfId="0" applyFont="1" applyFill="1" applyBorder="1" applyAlignment="1" applyProtection="1">
      <alignment horizontal="center" vertical="center"/>
      <protection locked="0"/>
    </xf>
    <xf numFmtId="0" fontId="6" fillId="0" borderId="16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73" xfId="0" applyFont="1" applyFill="1" applyBorder="1" applyAlignment="1" applyProtection="1">
      <alignment horizontal="center" vertical="center"/>
      <protection locked="0"/>
    </xf>
    <xf numFmtId="0" fontId="6" fillId="0" borderId="162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</xf>
    <xf numFmtId="0" fontId="16" fillId="3" borderId="8" xfId="0" applyFont="1" applyFill="1" applyBorder="1" applyProtection="1"/>
    <xf numFmtId="0" fontId="16" fillId="3" borderId="17" xfId="0" applyFont="1" applyFill="1" applyBorder="1" applyProtection="1"/>
    <xf numFmtId="0" fontId="16" fillId="3" borderId="4" xfId="0" applyFont="1" applyFill="1" applyBorder="1" applyProtection="1"/>
    <xf numFmtId="0" fontId="16" fillId="3" borderId="0" xfId="0" applyFont="1" applyFill="1" applyProtection="1"/>
    <xf numFmtId="0" fontId="16" fillId="3" borderId="11" xfId="0" applyFont="1" applyFill="1" applyBorder="1" applyProtection="1"/>
    <xf numFmtId="0" fontId="16" fillId="3" borderId="18" xfId="0" applyFont="1" applyFill="1" applyBorder="1" applyProtection="1"/>
    <xf numFmtId="0" fontId="16" fillId="3" borderId="3" xfId="0" applyFont="1" applyFill="1" applyBorder="1" applyProtection="1"/>
    <xf numFmtId="0" fontId="16" fillId="3" borderId="19" xfId="0" applyFont="1" applyFill="1" applyBorder="1" applyProtection="1"/>
    <xf numFmtId="0" fontId="15" fillId="3" borderId="4" xfId="0" applyFon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 applyProtection="1">
      <alignment wrapText="1"/>
    </xf>
    <xf numFmtId="0" fontId="16" fillId="3" borderId="4" xfId="0" applyFont="1" applyFill="1" applyBorder="1" applyAlignment="1" applyProtection="1">
      <alignment wrapText="1"/>
    </xf>
    <xf numFmtId="0" fontId="16" fillId="3" borderId="19" xfId="0" applyFont="1" applyFill="1" applyBorder="1" applyAlignment="1" applyProtection="1">
      <alignment wrapText="1"/>
    </xf>
    <xf numFmtId="0" fontId="6" fillId="0" borderId="165" xfId="0" applyFont="1" applyBorder="1" applyAlignment="1" applyProtection="1">
      <alignment horizontal="center" vertical="center"/>
      <protection locked="0"/>
    </xf>
    <xf numFmtId="0" fontId="6" fillId="0" borderId="166" xfId="0" applyFont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17" xfId="0" applyFont="1" applyFill="1" applyBorder="1" applyAlignment="1" applyProtection="1">
      <alignment horizontal="center" vertical="center" wrapText="1"/>
    </xf>
    <xf numFmtId="0" fontId="16" fillId="3" borderId="15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15" fillId="3" borderId="22" xfId="0" applyFont="1" applyFill="1" applyBorder="1" applyAlignment="1" applyProtection="1">
      <alignment horizontal="center" vertical="center" wrapText="1"/>
    </xf>
    <xf numFmtId="0" fontId="6" fillId="0" borderId="17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74" xfId="0" applyFont="1" applyFill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 vertical="center" wrapText="1"/>
    </xf>
    <xf numFmtId="0" fontId="6" fillId="0" borderId="166" xfId="0" applyFont="1" applyFill="1" applyBorder="1" applyAlignment="1" applyProtection="1">
      <alignment horizontal="center" vertical="center"/>
      <protection locked="0"/>
    </xf>
    <xf numFmtId="0" fontId="6" fillId="0" borderId="16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0" fontId="1" fillId="9" borderId="0" xfId="0" applyFont="1" applyFill="1" applyBorder="1" applyAlignment="1" applyProtection="1">
      <alignment horizontal="center"/>
    </xf>
    <xf numFmtId="170" fontId="3" fillId="10" borderId="157" xfId="0" applyNumberFormat="1" applyFont="1" applyFill="1" applyBorder="1" applyAlignment="1" applyProtection="1">
      <alignment horizontal="center"/>
    </xf>
    <xf numFmtId="170" fontId="3" fillId="10" borderId="8" xfId="0" applyNumberFormat="1" applyFont="1" applyFill="1" applyBorder="1" applyAlignment="1" applyProtection="1">
      <alignment horizontal="center"/>
    </xf>
    <xf numFmtId="170" fontId="3" fillId="10" borderId="158" xfId="0" applyNumberFormat="1" applyFont="1" applyFill="1" applyBorder="1" applyAlignment="1" applyProtection="1">
      <alignment horizontal="center"/>
    </xf>
    <xf numFmtId="170" fontId="3" fillId="10" borderId="6" xfId="0" applyNumberFormat="1" applyFont="1" applyFill="1" applyBorder="1" applyAlignment="1" applyProtection="1">
      <alignment horizontal="center"/>
    </xf>
    <xf numFmtId="170" fontId="3" fillId="10" borderId="26" xfId="0" applyNumberFormat="1" applyFont="1" applyFill="1" applyBorder="1" applyAlignment="1" applyProtection="1">
      <alignment horizontal="center"/>
    </xf>
    <xf numFmtId="170" fontId="3" fillId="10" borderId="27" xfId="0" applyNumberFormat="1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4" fillId="3" borderId="0" xfId="2" applyFont="1" applyFill="1" applyAlignment="1" applyProtection="1">
      <alignment horizontal="left" wrapText="1"/>
    </xf>
    <xf numFmtId="0" fontId="30" fillId="0" borderId="55" xfId="0" applyFont="1" applyBorder="1" applyAlignment="1" applyProtection="1">
      <protection locked="0"/>
    </xf>
    <xf numFmtId="0" fontId="30" fillId="0" borderId="58" xfId="0" applyFont="1" applyBorder="1" applyAlignment="1" applyProtection="1">
      <protection locked="0"/>
    </xf>
    <xf numFmtId="0" fontId="29" fillId="0" borderId="80" xfId="0" applyFont="1" applyFill="1" applyBorder="1" applyAlignment="1" applyProtection="1">
      <alignment horizontal="center"/>
      <protection locked="0"/>
    </xf>
    <xf numFmtId="0" fontId="29" fillId="0" borderId="50" xfId="0" applyFont="1" applyFill="1" applyBorder="1" applyAlignment="1" applyProtection="1">
      <alignment horizontal="center"/>
      <protection locked="0"/>
    </xf>
    <xf numFmtId="0" fontId="29" fillId="0" borderId="81" xfId="0" applyFont="1" applyFill="1" applyBorder="1" applyAlignment="1" applyProtection="1">
      <alignment horizontal="center"/>
      <protection locked="0"/>
    </xf>
    <xf numFmtId="9" fontId="29" fillId="0" borderId="67" xfId="1" applyFont="1" applyBorder="1" applyAlignment="1" applyProtection="1">
      <alignment horizontal="center"/>
    </xf>
    <xf numFmtId="9" fontId="29" fillId="0" borderId="68" xfId="1" applyFont="1" applyBorder="1" applyAlignment="1" applyProtection="1">
      <alignment horizontal="center"/>
    </xf>
    <xf numFmtId="9" fontId="29" fillId="0" borderId="70" xfId="1" applyFont="1" applyBorder="1" applyAlignment="1" applyProtection="1">
      <alignment horizontal="center"/>
    </xf>
    <xf numFmtId="0" fontId="29" fillId="0" borderId="84" xfId="0" applyFont="1" applyFill="1" applyBorder="1" applyAlignment="1" applyProtection="1">
      <alignment horizontal="center"/>
      <protection locked="0"/>
    </xf>
    <xf numFmtId="165" fontId="30" fillId="0" borderId="91" xfId="0" applyNumberFormat="1" applyFont="1" applyBorder="1" applyAlignment="1" applyProtection="1">
      <alignment horizontal="center" vertical="center"/>
      <protection locked="0"/>
    </xf>
    <xf numFmtId="165" fontId="30" fillId="0" borderId="85" xfId="0" applyNumberFormat="1" applyFont="1" applyBorder="1" applyAlignment="1" applyProtection="1">
      <alignment horizontal="center" vertical="center"/>
      <protection locked="0"/>
    </xf>
    <xf numFmtId="165" fontId="30" fillId="0" borderId="97" xfId="0" applyNumberFormat="1" applyFont="1" applyBorder="1" applyAlignment="1" applyProtection="1">
      <alignment horizontal="center" vertical="center"/>
      <protection locked="0"/>
    </xf>
    <xf numFmtId="165" fontId="30" fillId="0" borderId="4" xfId="0" applyNumberFormat="1" applyFont="1" applyBorder="1" applyAlignment="1" applyProtection="1">
      <alignment horizontal="center" vertical="center"/>
      <protection locked="0"/>
    </xf>
    <xf numFmtId="165" fontId="30" fillId="0" borderId="0" xfId="0" applyNumberFormat="1" applyFont="1" applyBorder="1" applyAlignment="1" applyProtection="1">
      <alignment horizontal="center" vertical="center"/>
      <protection locked="0"/>
    </xf>
    <xf numFmtId="165" fontId="30" fillId="0" borderId="11" xfId="0" applyNumberFormat="1" applyFont="1" applyBorder="1" applyAlignment="1" applyProtection="1">
      <alignment horizontal="center" vertical="center"/>
      <protection locked="0"/>
    </xf>
    <xf numFmtId="165" fontId="30" fillId="0" borderId="92" xfId="0" applyNumberFormat="1" applyFont="1" applyBorder="1" applyAlignment="1" applyProtection="1">
      <alignment horizontal="center" vertical="center"/>
      <protection locked="0"/>
    </xf>
    <xf numFmtId="165" fontId="30" fillId="0" borderId="42" xfId="0" applyNumberFormat="1" applyFont="1" applyBorder="1" applyAlignment="1" applyProtection="1">
      <alignment horizontal="center" vertical="center"/>
      <protection locked="0"/>
    </xf>
    <xf numFmtId="165" fontId="30" fillId="0" borderId="179" xfId="0" applyNumberFormat="1" applyFont="1" applyBorder="1" applyAlignment="1" applyProtection="1">
      <alignment horizontal="center" vertical="center"/>
      <protection locked="0"/>
    </xf>
    <xf numFmtId="0" fontId="30" fillId="0" borderId="90" xfId="0" applyFont="1" applyBorder="1" applyAlignment="1" applyProtection="1">
      <alignment horizontal="left"/>
      <protection locked="0"/>
    </xf>
    <xf numFmtId="0" fontId="30" fillId="0" borderId="75" xfId="0" applyFont="1" applyBorder="1" applyAlignment="1" applyProtection="1">
      <alignment horizontal="left"/>
      <protection locked="0"/>
    </xf>
    <xf numFmtId="0" fontId="30" fillId="0" borderId="55" xfId="0" applyFont="1" applyBorder="1" applyAlignment="1" applyProtection="1">
      <alignment horizontal="left"/>
      <protection locked="0"/>
    </xf>
    <xf numFmtId="0" fontId="30" fillId="0" borderId="58" xfId="0" applyFont="1" applyBorder="1" applyAlignment="1" applyProtection="1">
      <alignment horizontal="left"/>
      <protection locked="0"/>
    </xf>
    <xf numFmtId="0" fontId="29" fillId="0" borderId="82" xfId="0" applyFont="1" applyBorder="1" applyAlignment="1" applyProtection="1">
      <alignment horizontal="center"/>
      <protection locked="0"/>
    </xf>
    <xf numFmtId="0" fontId="29" fillId="0" borderId="83" xfId="0" applyFont="1" applyBorder="1" applyAlignment="1" applyProtection="1">
      <alignment horizontal="center"/>
      <protection locked="0"/>
    </xf>
    <xf numFmtId="0" fontId="29" fillId="0" borderId="87" xfId="0" applyFont="1" applyBorder="1" applyAlignment="1" applyProtection="1">
      <alignment horizontal="center"/>
      <protection locked="0"/>
    </xf>
    <xf numFmtId="0" fontId="29" fillId="0" borderId="83" xfId="0" applyFont="1" applyFill="1" applyBorder="1" applyAlignment="1" applyProtection="1">
      <alignment horizontal="center"/>
      <protection locked="0"/>
    </xf>
    <xf numFmtId="0" fontId="29" fillId="0" borderId="80" xfId="0" applyFont="1" applyBorder="1" applyAlignment="1" applyProtection="1">
      <alignment horizontal="center"/>
      <protection locked="0"/>
    </xf>
    <xf numFmtId="0" fontId="29" fillId="0" borderId="50" xfId="0" applyFont="1" applyBorder="1" applyAlignment="1" applyProtection="1">
      <alignment horizontal="center"/>
      <protection locked="0"/>
    </xf>
    <xf numFmtId="0" fontId="29" fillId="0" borderId="89" xfId="0" applyFont="1" applyBorder="1" applyAlignment="1" applyProtection="1">
      <alignment horizontal="center"/>
      <protection locked="0"/>
    </xf>
    <xf numFmtId="0" fontId="29" fillId="0" borderId="88" xfId="0" applyFont="1" applyBorder="1" applyAlignment="1" applyProtection="1">
      <alignment horizontal="center"/>
      <protection locked="0"/>
    </xf>
    <xf numFmtId="0" fontId="29" fillId="0" borderId="82" xfId="0" applyFont="1" applyFill="1" applyBorder="1" applyAlignment="1" applyProtection="1">
      <alignment horizontal="center"/>
      <protection locked="0"/>
    </xf>
    <xf numFmtId="0" fontId="29" fillId="0" borderId="81" xfId="0" applyFont="1" applyBorder="1" applyAlignment="1" applyProtection="1">
      <alignment horizontal="center"/>
      <protection locked="0"/>
    </xf>
    <xf numFmtId="0" fontId="4" fillId="0" borderId="0" xfId="0" applyFont="1" applyAlignment="1" applyProtection="1"/>
    <xf numFmtId="0" fontId="30" fillId="0" borderId="71" xfId="0" applyFont="1" applyBorder="1" applyAlignment="1" applyProtection="1">
      <protection locked="0"/>
    </xf>
    <xf numFmtId="0" fontId="30" fillId="0" borderId="72" xfId="0" applyFont="1" applyBorder="1" applyAlignment="1" applyProtection="1">
      <protection locked="0"/>
    </xf>
    <xf numFmtId="0" fontId="30" fillId="0" borderId="73" xfId="0" applyFont="1" applyBorder="1" applyAlignment="1" applyProtection="1">
      <protection locked="0"/>
    </xf>
    <xf numFmtId="0" fontId="29" fillId="0" borderId="70" xfId="0" applyFont="1" applyFill="1" applyBorder="1" applyAlignment="1" applyProtection="1">
      <alignment horizontal="center"/>
      <protection locked="0"/>
    </xf>
    <xf numFmtId="0" fontId="29" fillId="0" borderId="49" xfId="0" applyFont="1" applyFill="1" applyBorder="1" applyAlignment="1" applyProtection="1">
      <alignment horizont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66" xfId="0" applyFont="1" applyFill="1" applyBorder="1" applyAlignment="1" applyProtection="1">
      <alignment horizontal="center" vertical="center"/>
    </xf>
    <xf numFmtId="0" fontId="4" fillId="3" borderId="50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4" fillId="3" borderId="66" xfId="0" applyFont="1" applyFill="1" applyBorder="1" applyAlignment="1" applyProtection="1">
      <alignment horizontal="center" vertical="center" wrapText="1"/>
    </xf>
    <xf numFmtId="0" fontId="4" fillId="3" borderId="50" xfId="0" applyFont="1" applyFill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/>
    <xf numFmtId="0" fontId="4" fillId="3" borderId="8" xfId="0" applyFont="1" applyFill="1" applyBorder="1" applyAlignment="1" applyProtection="1"/>
    <xf numFmtId="0" fontId="30" fillId="0" borderId="103" xfId="0" applyFont="1" applyBorder="1" applyAlignment="1" applyProtection="1">
      <protection locked="0"/>
    </xf>
    <xf numFmtId="0" fontId="30" fillId="0" borderId="130" xfId="0" applyFont="1" applyBorder="1" applyAlignment="1" applyProtection="1">
      <protection locked="0"/>
    </xf>
    <xf numFmtId="0" fontId="29" fillId="0" borderId="49" xfId="0" applyFont="1" applyBorder="1" applyAlignment="1" applyProtection="1">
      <alignment horizontal="center"/>
      <protection locked="0"/>
    </xf>
    <xf numFmtId="0" fontId="29" fillId="0" borderId="70" xfId="0" applyFont="1" applyBorder="1" applyAlignment="1" applyProtection="1">
      <alignment horizontal="center"/>
      <protection locked="0"/>
    </xf>
    <xf numFmtId="0" fontId="29" fillId="0" borderId="68" xfId="0" applyFont="1" applyBorder="1" applyAlignment="1" applyProtection="1">
      <alignment horizontal="center"/>
      <protection locked="0"/>
    </xf>
    <xf numFmtId="0" fontId="29" fillId="0" borderId="74" xfId="0" applyFont="1" applyBorder="1" applyAlignment="1" applyProtection="1">
      <alignment horizontal="center"/>
      <protection locked="0"/>
    </xf>
    <xf numFmtId="169" fontId="30" fillId="0" borderId="91" xfId="0" applyNumberFormat="1" applyFont="1" applyBorder="1" applyAlignment="1" applyProtection="1">
      <alignment horizontal="center"/>
      <protection locked="0"/>
    </xf>
    <xf numFmtId="169" fontId="30" fillId="0" borderId="85" xfId="0" applyNumberFormat="1" applyFont="1" applyBorder="1" applyAlignment="1" applyProtection="1">
      <alignment horizontal="center"/>
      <protection locked="0"/>
    </xf>
    <xf numFmtId="169" fontId="30" fillId="0" borderId="97" xfId="0" applyNumberFormat="1" applyFont="1" applyBorder="1" applyAlignment="1" applyProtection="1">
      <alignment horizontal="center"/>
      <protection locked="0"/>
    </xf>
    <xf numFmtId="169" fontId="30" fillId="0" borderId="4" xfId="0" applyNumberFormat="1" applyFont="1" applyBorder="1" applyAlignment="1" applyProtection="1">
      <alignment horizontal="center"/>
      <protection locked="0"/>
    </xf>
    <xf numFmtId="169" fontId="30" fillId="0" borderId="0" xfId="0" applyNumberFormat="1" applyFont="1" applyBorder="1" applyAlignment="1" applyProtection="1">
      <alignment horizontal="center"/>
      <protection locked="0"/>
    </xf>
    <xf numFmtId="169" fontId="30" fillId="0" borderId="11" xfId="0" applyNumberFormat="1" applyFont="1" applyBorder="1" applyAlignment="1" applyProtection="1">
      <alignment horizontal="center"/>
      <protection locked="0"/>
    </xf>
    <xf numFmtId="169" fontId="30" fillId="0" borderId="92" xfId="0" applyNumberFormat="1" applyFont="1" applyBorder="1" applyAlignment="1" applyProtection="1">
      <alignment horizontal="center"/>
      <protection locked="0"/>
    </xf>
    <xf numFmtId="169" fontId="30" fillId="0" borderId="42" xfId="0" applyNumberFormat="1" applyFont="1" applyBorder="1" applyAlignment="1" applyProtection="1">
      <alignment horizontal="center"/>
      <protection locked="0"/>
    </xf>
    <xf numFmtId="169" fontId="30" fillId="0" borderId="179" xfId="0" applyNumberFormat="1" applyFont="1" applyBorder="1" applyAlignment="1" applyProtection="1">
      <alignment horizontal="center"/>
      <protection locked="0"/>
    </xf>
    <xf numFmtId="0" fontId="29" fillId="0" borderId="69" xfId="0" applyFont="1" applyBorder="1" applyAlignment="1" applyProtection="1">
      <alignment horizontal="center"/>
      <protection locked="0"/>
    </xf>
    <xf numFmtId="0" fontId="29" fillId="0" borderId="66" xfId="0" applyFont="1" applyFill="1" applyBorder="1" applyAlignment="1" applyProtection="1">
      <alignment horizontal="center"/>
      <protection locked="0"/>
    </xf>
    <xf numFmtId="169" fontId="30" fillId="0" borderId="12" xfId="0" applyNumberFormat="1" applyFont="1" applyBorder="1" applyAlignment="1" applyProtection="1">
      <alignment horizontal="center"/>
      <protection locked="0"/>
    </xf>
    <xf numFmtId="169" fontId="30" fillId="0" borderId="8" xfId="0" applyNumberFormat="1" applyFont="1" applyBorder="1" applyAlignment="1" applyProtection="1">
      <alignment horizontal="center"/>
      <protection locked="0"/>
    </xf>
    <xf numFmtId="169" fontId="30" fillId="0" borderId="17" xfId="0" applyNumberFormat="1" applyFont="1" applyBorder="1" applyAlignment="1" applyProtection="1">
      <alignment horizontal="center"/>
      <protection locked="0"/>
    </xf>
    <xf numFmtId="0" fontId="29" fillId="0" borderId="67" xfId="0" applyFont="1" applyBorder="1" applyAlignment="1" applyProtection="1">
      <alignment horizontal="center"/>
      <protection locked="0"/>
    </xf>
    <xf numFmtId="0" fontId="29" fillId="0" borderId="66" xfId="0" applyFont="1" applyBorder="1" applyAlignment="1" applyProtection="1">
      <alignment horizontal="center"/>
      <protection locked="0"/>
    </xf>
    <xf numFmtId="0" fontId="29" fillId="0" borderId="68" xfId="0" applyFont="1" applyFill="1" applyBorder="1" applyAlignment="1" applyProtection="1">
      <alignment horizontal="center"/>
      <protection locked="0"/>
    </xf>
    <xf numFmtId="0" fontId="29" fillId="0" borderId="69" xfId="0" applyFont="1" applyFill="1" applyBorder="1" applyAlignment="1" applyProtection="1">
      <alignment horizontal="center"/>
      <protection locked="0"/>
    </xf>
    <xf numFmtId="0" fontId="29" fillId="0" borderId="67" xfId="0" applyFont="1" applyFill="1" applyBorder="1" applyAlignment="1" applyProtection="1">
      <alignment horizontal="center"/>
      <protection locked="0"/>
    </xf>
    <xf numFmtId="0" fontId="30" fillId="0" borderId="9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6" xfId="0" applyFont="1" applyBorder="1" applyAlignment="1" applyProtection="1">
      <alignment horizontal="center"/>
      <protection locked="0"/>
    </xf>
    <xf numFmtId="0" fontId="30" fillId="0" borderId="27" xfId="0" applyFont="1" applyBorder="1" applyAlignment="1" applyProtection="1">
      <alignment horizontal="center"/>
      <protection locked="0"/>
    </xf>
    <xf numFmtId="0" fontId="30" fillId="0" borderId="78" xfId="0" applyFont="1" applyBorder="1" applyAlignment="1" applyProtection="1">
      <alignment horizontal="center" vertical="center"/>
      <protection locked="0"/>
    </xf>
    <xf numFmtId="0" fontId="30" fillId="0" borderId="79" xfId="0" applyFont="1" applyBorder="1" applyAlignment="1" applyProtection="1">
      <alignment horizontal="center" vertical="center"/>
      <protection locked="0"/>
    </xf>
    <xf numFmtId="0" fontId="30" fillId="0" borderId="96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92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30" fillId="0" borderId="179" xfId="0" applyFont="1" applyBorder="1" applyAlignment="1" applyProtection="1">
      <alignment horizontal="center" vertical="center"/>
      <protection locked="0"/>
    </xf>
    <xf numFmtId="169" fontId="30" fillId="0" borderId="18" xfId="0" applyNumberFormat="1" applyFont="1" applyBorder="1" applyAlignment="1" applyProtection="1">
      <alignment horizontal="center"/>
      <protection locked="0"/>
    </xf>
    <xf numFmtId="169" fontId="30" fillId="0" borderId="3" xfId="0" applyNumberFormat="1" applyFont="1" applyBorder="1" applyAlignment="1" applyProtection="1">
      <alignment horizontal="center"/>
      <protection locked="0"/>
    </xf>
    <xf numFmtId="169" fontId="30" fillId="0" borderId="19" xfId="0" applyNumberFormat="1" applyFont="1" applyBorder="1" applyAlignment="1" applyProtection="1">
      <alignment horizontal="center"/>
      <protection locked="0"/>
    </xf>
    <xf numFmtId="0" fontId="9" fillId="3" borderId="98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99" xfId="0" applyFont="1" applyFill="1" applyBorder="1" applyAlignment="1" applyProtection="1">
      <alignment horizontal="center" vertical="center" wrapText="1"/>
    </xf>
    <xf numFmtId="0" fontId="9" fillId="3" borderId="66" xfId="0" applyFont="1" applyFill="1" applyBorder="1" applyAlignment="1" applyProtection="1">
      <alignment horizontal="center" vertical="center" wrapText="1"/>
    </xf>
    <xf numFmtId="0" fontId="9" fillId="3" borderId="49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wrapText="1"/>
    </xf>
    <xf numFmtId="0" fontId="6" fillId="0" borderId="76" xfId="0" applyFont="1" applyBorder="1" applyAlignment="1" applyProtection="1">
      <alignment horizontal="left" wrapText="1"/>
      <protection locked="0"/>
    </xf>
    <xf numFmtId="0" fontId="6" fillId="0" borderId="77" xfId="0" applyFont="1" applyBorder="1" applyAlignment="1" applyProtection="1">
      <alignment horizontal="left" wrapText="1"/>
      <protection locked="0"/>
    </xf>
    <xf numFmtId="0" fontId="6" fillId="0" borderId="95" xfId="0" applyFont="1" applyBorder="1" applyAlignment="1" applyProtection="1">
      <alignment horizontal="left" wrapText="1"/>
      <protection locked="0"/>
    </xf>
    <xf numFmtId="0" fontId="6" fillId="0" borderId="78" xfId="0" applyFont="1" applyBorder="1" applyAlignment="1" applyProtection="1">
      <alignment horizontal="left"/>
      <protection locked="0"/>
    </xf>
    <xf numFmtId="0" fontId="6" fillId="0" borderId="79" xfId="0" applyFont="1" applyBorder="1" applyAlignment="1" applyProtection="1">
      <alignment horizontal="left"/>
      <protection locked="0"/>
    </xf>
    <xf numFmtId="0" fontId="6" fillId="0" borderId="96" xfId="0" applyFont="1" applyBorder="1" applyAlignment="1" applyProtection="1">
      <alignment horizontal="left"/>
      <protection locked="0"/>
    </xf>
    <xf numFmtId="0" fontId="3" fillId="3" borderId="186" xfId="0" applyFont="1" applyFill="1" applyBorder="1" applyAlignment="1" applyProtection="1">
      <alignment horizontal="center"/>
    </xf>
    <xf numFmtId="0" fontId="6" fillId="0" borderId="72" xfId="0" applyFont="1" applyBorder="1" applyAlignment="1" applyProtection="1">
      <alignment horizontal="left"/>
      <protection locked="0"/>
    </xf>
    <xf numFmtId="0" fontId="6" fillId="0" borderId="101" xfId="0" applyFont="1" applyBorder="1" applyAlignment="1" applyProtection="1">
      <alignment horizontal="left"/>
      <protection locked="0"/>
    </xf>
    <xf numFmtId="0" fontId="6" fillId="0" borderId="102" xfId="0" applyFont="1" applyBorder="1" applyAlignment="1" applyProtection="1">
      <alignment horizontal="left"/>
      <protection locked="0"/>
    </xf>
    <xf numFmtId="0" fontId="6" fillId="0" borderId="91" xfId="0" applyFont="1" applyBorder="1" applyAlignment="1" applyProtection="1">
      <alignment horizontal="left"/>
      <protection locked="0"/>
    </xf>
    <xf numFmtId="0" fontId="6" fillId="0" borderId="85" xfId="0" applyFont="1" applyBorder="1" applyAlignment="1" applyProtection="1">
      <alignment horizontal="left"/>
      <protection locked="0"/>
    </xf>
    <xf numFmtId="0" fontId="6" fillId="0" borderId="114" xfId="0" applyFont="1" applyBorder="1" applyAlignment="1" applyProtection="1">
      <alignment horizontal="left"/>
      <protection locked="0"/>
    </xf>
    <xf numFmtId="0" fontId="6" fillId="0" borderId="7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94" xfId="0" applyFont="1" applyBorder="1" applyAlignment="1" applyProtection="1">
      <alignment horizontal="left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center" vertical="center"/>
      <protection locked="0"/>
    </xf>
    <xf numFmtId="0" fontId="6" fillId="0" borderId="180" xfId="0" applyFont="1" applyBorder="1" applyAlignment="1" applyProtection="1">
      <alignment horizontal="left"/>
      <protection locked="0"/>
    </xf>
    <xf numFmtId="0" fontId="6" fillId="0" borderId="131" xfId="0" applyFont="1" applyBorder="1" applyAlignment="1" applyProtection="1">
      <alignment horizontal="left"/>
      <protection locked="0"/>
    </xf>
    <xf numFmtId="0" fontId="6" fillId="0" borderId="100" xfId="0" applyFont="1" applyBorder="1" applyAlignment="1" applyProtection="1">
      <alignment horizontal="left"/>
      <protection locked="0"/>
    </xf>
    <xf numFmtId="0" fontId="6" fillId="0" borderId="180" xfId="0" applyFont="1" applyBorder="1" applyAlignment="1" applyProtection="1">
      <alignment horizontal="center" vertical="center"/>
      <protection locked="0"/>
    </xf>
    <xf numFmtId="0" fontId="6" fillId="0" borderId="131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/>
    <xf numFmtId="0" fontId="4" fillId="3" borderId="0" xfId="0" applyFont="1" applyFill="1" applyBorder="1" applyAlignment="1" applyProtection="1"/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9" fillId="3" borderId="50" xfId="0" applyFont="1" applyFill="1" applyBorder="1" applyAlignment="1" applyProtection="1">
      <alignment horizontal="center" vertical="center" wrapText="1"/>
    </xf>
    <xf numFmtId="0" fontId="6" fillId="0" borderId="180" xfId="0" applyFont="1" applyFill="1" applyBorder="1" applyAlignment="1" applyProtection="1">
      <alignment horizontal="center"/>
      <protection locked="0"/>
    </xf>
    <xf numFmtId="0" fontId="6" fillId="0" borderId="131" xfId="0" applyFont="1" applyFill="1" applyBorder="1" applyAlignment="1" applyProtection="1">
      <alignment horizontal="center"/>
      <protection locked="0"/>
    </xf>
    <xf numFmtId="0" fontId="6" fillId="0" borderId="100" xfId="0" applyFont="1" applyFill="1" applyBorder="1" applyAlignment="1" applyProtection="1">
      <alignment horizontal="center"/>
      <protection locked="0"/>
    </xf>
    <xf numFmtId="0" fontId="6" fillId="0" borderId="76" xfId="0" applyFont="1" applyBorder="1" applyAlignment="1" applyProtection="1">
      <alignment horizontal="center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6" fillId="0" borderId="95" xfId="0" applyFont="1" applyBorder="1" applyAlignment="1" applyProtection="1">
      <alignment horizontal="center"/>
      <protection locked="0"/>
    </xf>
    <xf numFmtId="0" fontId="6" fillId="0" borderId="78" xfId="0" applyFont="1" applyBorder="1" applyAlignment="1" applyProtection="1">
      <alignment horizontal="center"/>
      <protection locked="0"/>
    </xf>
    <xf numFmtId="0" fontId="6" fillId="0" borderId="79" xfId="0" applyFont="1" applyBorder="1" applyAlignment="1" applyProtection="1">
      <alignment horizontal="center"/>
      <protection locked="0"/>
    </xf>
    <xf numFmtId="0" fontId="6" fillId="0" borderId="96" xfId="0" applyFont="1" applyBorder="1" applyAlignment="1" applyProtection="1">
      <alignment horizontal="center"/>
      <protection locked="0"/>
    </xf>
    <xf numFmtId="0" fontId="6" fillId="0" borderId="78" xfId="0" applyFont="1" applyFill="1" applyBorder="1" applyAlignment="1" applyProtection="1">
      <alignment horizontal="center"/>
      <protection locked="0"/>
    </xf>
    <xf numFmtId="0" fontId="6" fillId="0" borderId="79" xfId="0" applyFont="1" applyFill="1" applyBorder="1" applyAlignment="1" applyProtection="1">
      <alignment horizontal="center"/>
      <protection locked="0"/>
    </xf>
    <xf numFmtId="0" fontId="6" fillId="0" borderId="96" xfId="0" applyFont="1" applyFill="1" applyBorder="1" applyAlignment="1" applyProtection="1">
      <alignment horizontal="center"/>
      <protection locked="0"/>
    </xf>
    <xf numFmtId="0" fontId="6" fillId="0" borderId="180" xfId="0" applyFont="1" applyBorder="1" applyAlignment="1" applyProtection="1">
      <alignment horizontal="center"/>
      <protection locked="0"/>
    </xf>
    <xf numFmtId="0" fontId="6" fillId="0" borderId="131" xfId="0" applyFont="1" applyBorder="1" applyAlignment="1" applyProtection="1">
      <alignment horizontal="center"/>
      <protection locked="0"/>
    </xf>
    <xf numFmtId="0" fontId="6" fillId="0" borderId="100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9" fillId="3" borderId="66" xfId="0" applyFont="1" applyFill="1" applyBorder="1" applyAlignment="1" applyProtection="1">
      <alignment vertical="center" wrapText="1"/>
    </xf>
    <xf numFmtId="0" fontId="9" fillId="3" borderId="49" xfId="0" applyFont="1" applyFill="1" applyBorder="1" applyAlignment="1" applyProtection="1">
      <alignment vertical="center" wrapText="1"/>
    </xf>
    <xf numFmtId="0" fontId="6" fillId="0" borderId="76" xfId="0" applyFont="1" applyFill="1" applyBorder="1" applyAlignment="1" applyProtection="1">
      <alignment horizontal="center"/>
      <protection locked="0"/>
    </xf>
    <xf numFmtId="0" fontId="6" fillId="0" borderId="77" xfId="0" applyFont="1" applyFill="1" applyBorder="1" applyAlignment="1" applyProtection="1">
      <alignment horizontal="center"/>
      <protection locked="0"/>
    </xf>
    <xf numFmtId="0" fontId="6" fillId="0" borderId="95" xfId="0" applyFont="1" applyFill="1" applyBorder="1" applyAlignment="1" applyProtection="1">
      <alignment horizontal="center"/>
      <protection locked="0"/>
    </xf>
    <xf numFmtId="0" fontId="4" fillId="3" borderId="106" xfId="0" applyFont="1" applyFill="1" applyBorder="1" applyAlignment="1" applyProtection="1">
      <alignment horizontal="center" vertical="center"/>
    </xf>
    <xf numFmtId="0" fontId="4" fillId="3" borderId="107" xfId="0" applyFont="1" applyFill="1" applyBorder="1" applyAlignment="1" applyProtection="1">
      <alignment horizontal="center" vertical="center"/>
    </xf>
    <xf numFmtId="0" fontId="4" fillId="3" borderId="108" xfId="0" applyFont="1" applyFill="1" applyBorder="1" applyAlignment="1" applyProtection="1">
      <alignment horizontal="center" vertical="center"/>
    </xf>
    <xf numFmtId="0" fontId="4" fillId="3" borderId="109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110" xfId="0" applyFont="1" applyFill="1" applyBorder="1" applyAlignment="1" applyProtection="1">
      <alignment horizontal="center" vertical="center"/>
    </xf>
    <xf numFmtId="0" fontId="4" fillId="3" borderId="111" xfId="0" applyFont="1" applyFill="1" applyBorder="1" applyAlignment="1" applyProtection="1">
      <alignment horizontal="center" vertical="center"/>
    </xf>
    <xf numFmtId="0" fontId="4" fillId="3" borderId="112" xfId="0" applyFont="1" applyFill="1" applyBorder="1" applyAlignment="1" applyProtection="1">
      <alignment horizontal="center" vertical="center"/>
    </xf>
    <xf numFmtId="0" fontId="4" fillId="3" borderId="113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169" fontId="6" fillId="0" borderId="74" xfId="0" applyNumberFormat="1" applyFont="1" applyBorder="1" applyAlignment="1" applyProtection="1">
      <alignment horizontal="center"/>
      <protection locked="0"/>
    </xf>
    <xf numFmtId="169" fontId="6" fillId="0" borderId="68" xfId="0" applyNumberFormat="1" applyFont="1" applyBorder="1" applyAlignment="1" applyProtection="1">
      <alignment horizontal="center"/>
      <protection locked="0"/>
    </xf>
    <xf numFmtId="169" fontId="6" fillId="0" borderId="4" xfId="0" applyNumberFormat="1" applyFont="1" applyBorder="1" applyAlignment="1" applyProtection="1">
      <alignment horizontal="center"/>
      <protection locked="0"/>
    </xf>
    <xf numFmtId="0" fontId="6" fillId="0" borderId="76" xfId="0" applyFont="1" applyBorder="1" applyAlignment="1" applyProtection="1">
      <alignment horizontal="left"/>
      <protection locked="0"/>
    </xf>
    <xf numFmtId="0" fontId="6" fillId="0" borderId="77" xfId="0" applyFont="1" applyBorder="1" applyAlignment="1" applyProtection="1">
      <alignment horizontal="left"/>
      <protection locked="0"/>
    </xf>
    <xf numFmtId="0" fontId="6" fillId="0" borderId="183" xfId="0" applyFont="1" applyBorder="1" applyAlignment="1" applyProtection="1">
      <alignment horizontal="left"/>
      <protection locked="0"/>
    </xf>
    <xf numFmtId="0" fontId="6" fillId="0" borderId="103" xfId="0" applyFont="1" applyBorder="1" applyAlignment="1" applyProtection="1">
      <alignment horizontal="left"/>
      <protection locked="0"/>
    </xf>
    <xf numFmtId="0" fontId="6" fillId="0" borderId="104" xfId="0" applyFont="1" applyBorder="1" applyAlignment="1" applyProtection="1">
      <alignment horizontal="left"/>
      <protection locked="0"/>
    </xf>
    <xf numFmtId="0" fontId="6" fillId="0" borderId="105" xfId="0" applyFont="1" applyBorder="1" applyAlignment="1" applyProtection="1">
      <alignment horizontal="left"/>
      <protection locked="0"/>
    </xf>
    <xf numFmtId="0" fontId="3" fillId="3" borderId="187" xfId="0" applyFont="1" applyFill="1" applyBorder="1" applyAlignment="1" applyProtection="1">
      <alignment horizontal="center"/>
    </xf>
    <xf numFmtId="0" fontId="3" fillId="3" borderId="189" xfId="0" applyFont="1" applyFill="1" applyBorder="1" applyAlignment="1" applyProtection="1">
      <alignment horizontal="center"/>
    </xf>
    <xf numFmtId="0" fontId="3" fillId="3" borderId="190" xfId="0" applyFont="1" applyFill="1" applyBorder="1" applyAlignment="1" applyProtection="1">
      <alignment horizontal="center"/>
    </xf>
    <xf numFmtId="0" fontId="3" fillId="3" borderId="191" xfId="0" applyFont="1" applyFill="1" applyBorder="1" applyAlignment="1" applyProtection="1">
      <alignment horizontal="center"/>
    </xf>
    <xf numFmtId="0" fontId="3" fillId="3" borderId="192" xfId="0" applyFont="1" applyFill="1" applyBorder="1" applyAlignment="1" applyProtection="1">
      <alignment horizontal="center"/>
    </xf>
    <xf numFmtId="170" fontId="3" fillId="3" borderId="190" xfId="0" applyNumberFormat="1" applyFont="1" applyFill="1" applyBorder="1" applyAlignment="1" applyProtection="1">
      <alignment horizontal="center"/>
    </xf>
    <xf numFmtId="170" fontId="3" fillId="3" borderId="191" xfId="0" applyNumberFormat="1" applyFont="1" applyFill="1" applyBorder="1" applyAlignment="1" applyProtection="1">
      <alignment horizontal="center"/>
    </xf>
    <xf numFmtId="170" fontId="3" fillId="3" borderId="192" xfId="0" applyNumberFormat="1" applyFont="1" applyFill="1" applyBorder="1" applyAlignment="1" applyProtection="1">
      <alignment horizontal="center"/>
    </xf>
    <xf numFmtId="166" fontId="4" fillId="0" borderId="58" xfId="0" applyNumberFormat="1" applyFont="1" applyBorder="1" applyAlignment="1" applyProtection="1">
      <alignment horizontal="right"/>
      <protection locked="0"/>
    </xf>
    <xf numFmtId="166" fontId="4" fillId="0" borderId="79" xfId="0" applyNumberFormat="1" applyFont="1" applyBorder="1" applyAlignment="1" applyProtection="1">
      <alignment horizontal="right"/>
      <protection locked="0"/>
    </xf>
    <xf numFmtId="166" fontId="4" fillId="0" borderId="136" xfId="0" applyNumberFormat="1" applyFont="1" applyBorder="1" applyAlignment="1" applyProtection="1">
      <alignment horizontal="right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164" fontId="4" fillId="0" borderId="58" xfId="0" applyNumberFormat="1" applyFont="1" applyBorder="1" applyAlignment="1" applyProtection="1">
      <alignment horizontal="right"/>
      <protection locked="0"/>
    </xf>
    <xf numFmtId="164" fontId="4" fillId="0" borderId="79" xfId="0" applyNumberFormat="1" applyFont="1" applyBorder="1" applyAlignment="1" applyProtection="1">
      <alignment horizontal="right"/>
      <protection locked="0"/>
    </xf>
    <xf numFmtId="164" fontId="4" fillId="0" borderId="55" xfId="0" applyNumberFormat="1" applyFont="1" applyBorder="1" applyAlignment="1" applyProtection="1">
      <alignment horizontal="right"/>
      <protection locked="0"/>
    </xf>
    <xf numFmtId="166" fontId="4" fillId="0" borderId="148" xfId="0" applyNumberFormat="1" applyFont="1" applyBorder="1" applyAlignment="1" applyProtection="1">
      <alignment horizontal="right"/>
      <protection locked="0"/>
    </xf>
    <xf numFmtId="166" fontId="4" fillId="0" borderId="149" xfId="0" applyNumberFormat="1" applyFont="1" applyBorder="1" applyAlignment="1" applyProtection="1">
      <alignment horizontal="right"/>
      <protection locked="0"/>
    </xf>
    <xf numFmtId="166" fontId="4" fillId="0" borderId="150" xfId="0" applyNumberFormat="1" applyFont="1" applyBorder="1" applyAlignment="1" applyProtection="1">
      <alignment horizontal="right"/>
      <protection locked="0"/>
    </xf>
    <xf numFmtId="166" fontId="8" fillId="3" borderId="130" xfId="0" applyNumberFormat="1" applyFont="1" applyFill="1" applyBorder="1" applyAlignment="1" applyProtection="1">
      <alignment horizontal="right"/>
    </xf>
    <xf numFmtId="166" fontId="8" fillId="3" borderId="131" xfId="0" applyNumberFormat="1" applyFont="1" applyFill="1" applyBorder="1" applyAlignment="1" applyProtection="1">
      <alignment horizontal="right"/>
    </xf>
    <xf numFmtId="166" fontId="8" fillId="3" borderId="132" xfId="0" applyNumberFormat="1" applyFont="1" applyFill="1" applyBorder="1" applyAlignment="1" applyProtection="1">
      <alignment horizontal="right"/>
    </xf>
    <xf numFmtId="164" fontId="4" fillId="0" borderId="143" xfId="0" applyNumberFormat="1" applyFont="1" applyBorder="1" applyAlignment="1" applyProtection="1">
      <alignment horizontal="right"/>
      <protection locked="0"/>
    </xf>
    <xf numFmtId="164" fontId="4" fillId="0" borderId="144" xfId="0" applyNumberFormat="1" applyFont="1" applyBorder="1" applyAlignment="1" applyProtection="1">
      <alignment horizontal="right"/>
      <protection locked="0"/>
    </xf>
    <xf numFmtId="164" fontId="4" fillId="0" borderId="145" xfId="0" applyNumberFormat="1" applyFont="1" applyBorder="1" applyAlignment="1" applyProtection="1">
      <alignment horizontal="right"/>
      <protection locked="0"/>
    </xf>
    <xf numFmtId="0" fontId="4" fillId="3" borderId="139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140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4" fillId="3" borderId="151" xfId="0" applyFont="1" applyFill="1" applyBorder="1" applyAlignment="1" applyProtection="1">
      <alignment horizontal="center" vertical="center" wrapText="1"/>
    </xf>
    <xf numFmtId="0" fontId="4" fillId="0" borderId="73" xfId="0" applyFont="1" applyBorder="1" applyAlignment="1" applyProtection="1">
      <alignment horizontal="center" vertical="center"/>
    </xf>
    <xf numFmtId="0" fontId="4" fillId="0" borderId="85" xfId="0" applyFont="1" applyBorder="1" applyAlignment="1" applyProtection="1">
      <alignment horizontal="center" vertical="center"/>
    </xf>
    <xf numFmtId="0" fontId="4" fillId="0" borderId="137" xfId="0" applyFont="1" applyBorder="1" applyAlignment="1" applyProtection="1">
      <alignment horizontal="center" vertical="center"/>
    </xf>
    <xf numFmtId="0" fontId="4" fillId="0" borderId="14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3" borderId="86" xfId="0" applyFont="1" applyFill="1" applyBorder="1" applyAlignment="1" applyProtection="1">
      <alignment horizontal="center" vertical="center"/>
    </xf>
    <xf numFmtId="0" fontId="4" fillId="3" borderId="147" xfId="0" applyFont="1" applyFill="1" applyBorder="1" applyAlignment="1" applyProtection="1">
      <alignment horizontal="center" vertical="center"/>
    </xf>
    <xf numFmtId="0" fontId="4" fillId="3" borderId="15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right" vertical="center" wrapText="1"/>
    </xf>
    <xf numFmtId="0" fontId="8" fillId="3" borderId="133" xfId="0" applyFont="1" applyFill="1" applyBorder="1" applyAlignment="1" applyProtection="1">
      <alignment horizontal="right" vertical="center" wrapText="1"/>
    </xf>
    <xf numFmtId="0" fontId="8" fillId="3" borderId="85" xfId="0" applyFont="1" applyFill="1" applyBorder="1" applyAlignment="1" applyProtection="1">
      <alignment horizontal="right" vertical="center" wrapText="1"/>
    </xf>
    <xf numFmtId="0" fontId="8" fillId="3" borderId="79" xfId="0" applyFont="1" applyFill="1" applyBorder="1" applyAlignment="1" applyProtection="1">
      <alignment horizontal="right" vertical="center" wrapText="1"/>
    </xf>
    <xf numFmtId="0" fontId="8" fillId="3" borderId="55" xfId="0" applyFont="1" applyFill="1" applyBorder="1" applyAlignment="1" applyProtection="1">
      <alignment horizontal="right" vertical="center" wrapText="1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4" fillId="0" borderId="178" xfId="0" applyFont="1" applyBorder="1" applyAlignment="1" applyProtection="1">
      <alignment horizontal="center"/>
      <protection locked="0"/>
    </xf>
    <xf numFmtId="0" fontId="4" fillId="0" borderId="154" xfId="0" applyFont="1" applyBorder="1" applyAlignment="1" applyProtection="1">
      <alignment horizontal="center"/>
      <protection locked="0"/>
    </xf>
    <xf numFmtId="0" fontId="4" fillId="0" borderId="148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101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64" fontId="4" fillId="0" borderId="117" xfId="0" applyNumberFormat="1" applyFont="1" applyBorder="1" applyAlignment="1" applyProtection="1">
      <alignment horizontal="center"/>
      <protection locked="0"/>
    </xf>
    <xf numFmtId="164" fontId="4" fillId="0" borderId="118" xfId="0" applyNumberFormat="1" applyFont="1" applyBorder="1" applyAlignment="1" applyProtection="1">
      <alignment horizontal="center"/>
      <protection locked="0"/>
    </xf>
    <xf numFmtId="4" fontId="4" fillId="0" borderId="134" xfId="0" applyNumberFormat="1" applyFont="1" applyBorder="1" applyAlignment="1" applyProtection="1">
      <alignment horizontal="center"/>
      <protection locked="0"/>
    </xf>
    <xf numFmtId="4" fontId="4" fillId="0" borderId="135" xfId="0" applyNumberFormat="1" applyFont="1" applyBorder="1" applyAlignment="1" applyProtection="1">
      <alignment horizontal="center"/>
      <protection locked="0"/>
    </xf>
    <xf numFmtId="164" fontId="4" fillId="0" borderId="38" xfId="0" applyNumberFormat="1" applyFont="1" applyBorder="1" applyAlignment="1" applyProtection="1">
      <alignment horizontal="center"/>
      <protection locked="0"/>
    </xf>
    <xf numFmtId="166" fontId="8" fillId="3" borderId="58" xfId="0" applyNumberFormat="1" applyFont="1" applyFill="1" applyBorder="1" applyAlignment="1" applyProtection="1">
      <alignment horizontal="right"/>
    </xf>
    <xf numFmtId="166" fontId="8" fillId="3" borderId="79" xfId="0" applyNumberFormat="1" applyFont="1" applyFill="1" applyBorder="1" applyAlignment="1" applyProtection="1">
      <alignment horizontal="right"/>
    </xf>
    <xf numFmtId="166" fontId="8" fillId="3" borderId="136" xfId="0" applyNumberFormat="1" applyFont="1" applyFill="1" applyBorder="1" applyAlignment="1" applyProtection="1">
      <alignment horizontal="right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4" fillId="3" borderId="33" xfId="0" applyFont="1" applyFill="1" applyBorder="1" applyAlignment="1" applyProtection="1">
      <alignment horizontal="center"/>
    </xf>
    <xf numFmtId="0" fontId="4" fillId="3" borderId="38" xfId="0" applyFont="1" applyFill="1" applyBorder="1" applyAlignment="1" applyProtection="1">
      <alignment horizontal="center"/>
    </xf>
    <xf numFmtId="0" fontId="4" fillId="3" borderId="151" xfId="0" applyFont="1" applyFill="1" applyBorder="1" applyAlignment="1" applyProtection="1">
      <alignment horizontal="center"/>
    </xf>
    <xf numFmtId="0" fontId="4" fillId="3" borderId="141" xfId="0" applyFont="1" applyFill="1" applyBorder="1" applyAlignment="1" applyProtection="1">
      <alignment horizontal="center" vertical="center" wrapText="1"/>
    </xf>
    <xf numFmtId="0" fontId="4" fillId="3" borderId="142" xfId="0" applyFont="1" applyFill="1" applyBorder="1" applyAlignment="1" applyProtection="1">
      <alignment horizontal="center" vertical="center" wrapText="1"/>
    </xf>
    <xf numFmtId="0" fontId="4" fillId="3" borderId="43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right" vertical="center" wrapText="1"/>
    </xf>
    <xf numFmtId="0" fontId="8" fillId="3" borderId="146" xfId="0" applyFont="1" applyFill="1" applyBorder="1" applyAlignment="1" applyProtection="1">
      <alignment horizontal="right" vertical="center" wrapText="1"/>
    </xf>
    <xf numFmtId="0" fontId="4" fillId="0" borderId="128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0" borderId="123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 wrapText="1"/>
    </xf>
    <xf numFmtId="0" fontId="4" fillId="3" borderId="122" xfId="0" applyFont="1" applyFill="1" applyBorder="1" applyAlignment="1" applyProtection="1">
      <alignment horizontal="center" vertical="center" wrapText="1"/>
    </xf>
    <xf numFmtId="0" fontId="4" fillId="0" borderId="118" xfId="0" applyFont="1" applyBorder="1" applyAlignment="1" applyProtection="1">
      <alignment horizontal="center"/>
      <protection locked="0"/>
    </xf>
    <xf numFmtId="0" fontId="4" fillId="0" borderId="117" xfId="0" applyFont="1" applyBorder="1" applyAlignment="1" applyProtection="1">
      <alignment horizontal="center"/>
      <protection locked="0"/>
    </xf>
    <xf numFmtId="0" fontId="8" fillId="3" borderId="120" xfId="0" applyFont="1" applyFill="1" applyBorder="1" applyAlignment="1" applyProtection="1">
      <alignment horizontal="center" vertical="center" wrapText="1"/>
    </xf>
    <xf numFmtId="0" fontId="8" fillId="3" borderId="119" xfId="0" applyFont="1" applyFill="1" applyBorder="1" applyAlignment="1" applyProtection="1">
      <alignment horizontal="center" vertical="center" wrapText="1"/>
    </xf>
    <xf numFmtId="0" fontId="8" fillId="3" borderId="121" xfId="0" applyFont="1" applyFill="1" applyBorder="1" applyAlignment="1" applyProtection="1">
      <alignment horizontal="center" vertical="center" wrapText="1"/>
    </xf>
    <xf numFmtId="0" fontId="4" fillId="3" borderId="86" xfId="0" applyFont="1" applyFill="1" applyBorder="1" applyAlignment="1" applyProtection="1">
      <alignment horizontal="center" vertical="center" wrapText="1"/>
    </xf>
    <xf numFmtId="0" fontId="4" fillId="3" borderId="147" xfId="0" applyFont="1" applyFill="1" applyBorder="1" applyAlignment="1" applyProtection="1">
      <alignment horizontal="center" vertical="center" wrapText="1"/>
    </xf>
    <xf numFmtId="0" fontId="4" fillId="3" borderId="120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3" borderId="153" xfId="0" applyFont="1" applyFill="1" applyBorder="1" applyAlignment="1" applyProtection="1">
      <alignment horizontal="center" vertical="center" wrapText="1"/>
    </xf>
    <xf numFmtId="0" fontId="4" fillId="3" borderId="121" xfId="0" applyFont="1" applyFill="1" applyBorder="1" applyAlignment="1" applyProtection="1">
      <alignment horizontal="center" vertical="center" wrapText="1"/>
    </xf>
    <xf numFmtId="0" fontId="4" fillId="3" borderId="60" xfId="0" applyFont="1" applyFill="1" applyBorder="1" applyAlignment="1" applyProtection="1">
      <alignment horizontal="center" vertical="center" wrapText="1"/>
    </xf>
    <xf numFmtId="0" fontId="4" fillId="3" borderId="154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 applyProtection="1">
      <alignment horizontal="center" vertical="center" wrapText="1"/>
    </xf>
    <xf numFmtId="0" fontId="0" fillId="0" borderId="148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4" fillId="3" borderId="37" xfId="0" applyFont="1" applyFill="1" applyBorder="1" applyAlignment="1" applyProtection="1">
      <alignment horizontal="center" vertical="center" wrapText="1"/>
    </xf>
    <xf numFmtId="0" fontId="0" fillId="0" borderId="22" xfId="0" applyBorder="1" applyProtection="1"/>
    <xf numFmtId="0" fontId="0" fillId="0" borderId="20" xfId="0" applyBorder="1" applyProtection="1"/>
    <xf numFmtId="0" fontId="8" fillId="3" borderId="20" xfId="0" applyFont="1" applyFill="1" applyBorder="1" applyAlignment="1" applyProtection="1">
      <alignment horizontal="right"/>
    </xf>
    <xf numFmtId="0" fontId="8" fillId="3" borderId="146" xfId="0" applyFont="1" applyFill="1" applyBorder="1" applyAlignment="1" applyProtection="1">
      <alignment horizontal="right"/>
    </xf>
    <xf numFmtId="0" fontId="4" fillId="0" borderId="143" xfId="0" applyFont="1" applyBorder="1" applyAlignment="1" applyProtection="1">
      <alignment horizontal="center"/>
      <protection locked="0"/>
    </xf>
    <xf numFmtId="0" fontId="4" fillId="0" borderId="144" xfId="0" applyFont="1" applyBorder="1" applyAlignment="1" applyProtection="1">
      <alignment horizontal="center"/>
      <protection locked="0"/>
    </xf>
    <xf numFmtId="0" fontId="4" fillId="0" borderId="145" xfId="0" applyFont="1" applyBorder="1" applyAlignment="1" applyProtection="1">
      <alignment horizontal="center"/>
      <protection locked="0"/>
    </xf>
    <xf numFmtId="0" fontId="4" fillId="3" borderId="119" xfId="0" applyFont="1" applyFill="1" applyBorder="1" applyAlignment="1" applyProtection="1">
      <alignment horizontal="center" vertical="center" wrapText="1"/>
    </xf>
    <xf numFmtId="0" fontId="4" fillId="3" borderId="155" xfId="0" applyFont="1" applyFill="1" applyBorder="1" applyAlignment="1" applyProtection="1">
      <alignment horizontal="center" vertical="center" wrapText="1"/>
    </xf>
    <xf numFmtId="0" fontId="4" fillId="3" borderId="73" xfId="0" applyFont="1" applyFill="1" applyBorder="1" applyAlignment="1" applyProtection="1">
      <alignment horizontal="center" vertical="center"/>
    </xf>
    <xf numFmtId="0" fontId="4" fillId="3" borderId="85" xfId="0" applyFont="1" applyFill="1" applyBorder="1" applyAlignment="1" applyProtection="1">
      <alignment horizontal="center" vertical="center"/>
    </xf>
    <xf numFmtId="0" fontId="4" fillId="3" borderId="137" xfId="0" applyFont="1" applyFill="1" applyBorder="1" applyAlignment="1" applyProtection="1">
      <alignment horizontal="center" vertical="center"/>
    </xf>
    <xf numFmtId="0" fontId="4" fillId="3" borderId="6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121" xfId="0" applyFont="1" applyFill="1" applyBorder="1" applyAlignment="1" applyProtection="1">
      <alignment horizontal="center" vertical="center"/>
    </xf>
    <xf numFmtId="0" fontId="4" fillId="3" borderId="142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4" fillId="3" borderId="11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129" xfId="0" applyFont="1" applyBorder="1" applyAlignment="1" applyProtection="1">
      <alignment horizontal="center"/>
    </xf>
    <xf numFmtId="0" fontId="4" fillId="0" borderId="138" xfId="0" applyFont="1" applyBorder="1" applyAlignment="1" applyProtection="1">
      <alignment horizontal="center"/>
    </xf>
    <xf numFmtId="0" fontId="4" fillId="0" borderId="73" xfId="0" applyFont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0" fontId="4" fillId="0" borderId="137" xfId="0" applyFont="1" applyBorder="1" applyAlignment="1" applyProtection="1">
      <alignment horizontal="center" vertical="center" wrapText="1"/>
    </xf>
    <xf numFmtId="0" fontId="4" fillId="0" borderId="14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0" fontId="4" fillId="3" borderId="73" xfId="0" applyFont="1" applyFill="1" applyBorder="1" applyAlignment="1" applyProtection="1">
      <alignment horizontal="center"/>
    </xf>
    <xf numFmtId="0" fontId="4" fillId="3" borderId="85" xfId="0" applyFont="1" applyFill="1" applyBorder="1" applyAlignment="1" applyProtection="1">
      <alignment horizontal="center"/>
    </xf>
    <xf numFmtId="0" fontId="8" fillId="3" borderId="41" xfId="0" applyFont="1" applyFill="1" applyBorder="1" applyAlignment="1" applyProtection="1">
      <alignment horizontal="right" wrapText="1"/>
    </xf>
    <xf numFmtId="0" fontId="8" fillId="3" borderId="122" xfId="0" applyFont="1" applyFill="1" applyBorder="1" applyAlignment="1" applyProtection="1">
      <alignment horizontal="right" wrapText="1"/>
    </xf>
    <xf numFmtId="0" fontId="4" fillId="3" borderId="42" xfId="0" applyFont="1" applyFill="1" applyBorder="1" applyAlignment="1" applyProtection="1">
      <alignment horizontal="center" vertical="center" wrapText="1"/>
    </xf>
    <xf numFmtId="0" fontId="4" fillId="3" borderId="79" xfId="0" applyFont="1" applyFill="1" applyBorder="1" applyAlignment="1" applyProtection="1">
      <alignment horizontal="center" vertical="center" wrapText="1"/>
    </xf>
    <xf numFmtId="0" fontId="0" fillId="3" borderId="79" xfId="0" applyFill="1" applyBorder="1" applyAlignment="1" applyProtection="1">
      <alignment horizontal="center" vertical="center" wrapText="1"/>
    </xf>
    <xf numFmtId="0" fontId="0" fillId="0" borderId="143" xfId="0" applyBorder="1" applyAlignment="1" applyProtection="1">
      <alignment horizontal="center" vertical="center" wrapText="1"/>
      <protection locked="0"/>
    </xf>
    <xf numFmtId="0" fontId="0" fillId="0" borderId="145" xfId="0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4" fontId="4" fillId="0" borderId="34" xfId="0" applyNumberFormat="1" applyFont="1" applyBorder="1" applyAlignment="1" applyProtection="1">
      <alignment horizontal="center"/>
    </xf>
    <xf numFmtId="4" fontId="4" fillId="0" borderId="35" xfId="0" applyNumberFormat="1" applyFont="1" applyBorder="1" applyAlignment="1" applyProtection="1">
      <alignment horizontal="center"/>
    </xf>
    <xf numFmtId="4" fontId="4" fillId="0" borderId="36" xfId="0" applyNumberFormat="1" applyFont="1" applyBorder="1" applyAlignment="1" applyProtection="1">
      <alignment horizontal="center"/>
    </xf>
    <xf numFmtId="170" fontId="4" fillId="3" borderId="6" xfId="0" applyNumberFormat="1" applyFont="1" applyFill="1" applyBorder="1" applyAlignment="1" applyProtection="1">
      <alignment horizontal="center"/>
    </xf>
    <xf numFmtId="170" fontId="4" fillId="3" borderId="27" xfId="0" applyNumberFormat="1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37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  <xf numFmtId="164" fontId="30" fillId="0" borderId="59" xfId="0" applyNumberFormat="1" applyFont="1" applyBorder="1" applyAlignment="1" applyProtection="1">
      <alignment horizontal="center"/>
      <protection locked="0"/>
    </xf>
    <xf numFmtId="0" fontId="4" fillId="3" borderId="124" xfId="0" applyFont="1" applyFill="1" applyBorder="1" applyAlignment="1" applyProtection="1">
      <alignment horizontal="center" vertical="center" wrapText="1"/>
    </xf>
    <xf numFmtId="0" fontId="4" fillId="3" borderId="125" xfId="0" applyFont="1" applyFill="1" applyBorder="1" applyAlignment="1" applyProtection="1">
      <alignment horizontal="center" vertical="center" wrapText="1"/>
    </xf>
    <xf numFmtId="0" fontId="4" fillId="3" borderId="127" xfId="0" applyFont="1" applyFill="1" applyBorder="1" applyAlignment="1" applyProtection="1">
      <alignment horizontal="center" vertical="center" wrapText="1"/>
    </xf>
    <xf numFmtId="0" fontId="3" fillId="3" borderId="60" xfId="0" applyFont="1" applyFill="1" applyBorder="1" applyAlignment="1" applyProtection="1">
      <alignment horizontal="left" vertical="center" wrapText="1" readingOrder="1"/>
    </xf>
    <xf numFmtId="0" fontId="3" fillId="3" borderId="0" xfId="0" applyFont="1" applyFill="1" applyBorder="1" applyAlignment="1" applyProtection="1">
      <alignment horizontal="left" vertical="center" wrapText="1" readingOrder="1"/>
    </xf>
    <xf numFmtId="0" fontId="17" fillId="6" borderId="117" xfId="0" applyFont="1" applyFill="1" applyBorder="1" applyAlignment="1" applyProtection="1">
      <alignment horizontal="center"/>
      <protection locked="0"/>
    </xf>
    <xf numFmtId="0" fontId="17" fillId="6" borderId="118" xfId="0" applyFont="1" applyFill="1" applyBorder="1" applyAlignment="1" applyProtection="1">
      <alignment horizontal="center"/>
      <protection locked="0"/>
    </xf>
    <xf numFmtId="0" fontId="4" fillId="3" borderId="116" xfId="0" applyFont="1" applyFill="1" applyBorder="1" applyAlignment="1" applyProtection="1">
      <alignment horizontal="center" vertical="center" wrapText="1"/>
    </xf>
    <xf numFmtId="0" fontId="4" fillId="3" borderId="62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169" fontId="29" fillId="0" borderId="117" xfId="0" applyNumberFormat="1" applyFont="1" applyBorder="1" applyAlignment="1" applyProtection="1">
      <alignment horizontal="center" vertical="center" wrapText="1"/>
      <protection locked="0"/>
    </xf>
    <xf numFmtId="169" fontId="29" fillId="0" borderId="118" xfId="0" applyNumberFormat="1" applyFont="1" applyBorder="1" applyAlignment="1" applyProtection="1">
      <alignment horizontal="center" vertical="center" wrapText="1"/>
      <protection locked="0"/>
    </xf>
    <xf numFmtId="0" fontId="29" fillId="0" borderId="58" xfId="0" applyFont="1" applyBorder="1" applyAlignment="1" applyProtection="1">
      <alignment horizontal="center" vertical="center" wrapText="1"/>
      <protection locked="0"/>
    </xf>
    <xf numFmtId="0" fontId="29" fillId="0" borderId="55" xfId="0" applyFont="1" applyBorder="1" applyAlignment="1" applyProtection="1">
      <alignment horizontal="center" vertical="center" wrapText="1"/>
      <protection locked="0"/>
    </xf>
    <xf numFmtId="169" fontId="30" fillId="0" borderId="58" xfId="0" applyNumberFormat="1" applyFont="1" applyBorder="1" applyAlignment="1" applyProtection="1">
      <alignment horizontal="center"/>
      <protection locked="0"/>
    </xf>
    <xf numFmtId="169" fontId="30" fillId="0" borderId="135" xfId="0" applyNumberFormat="1" applyFont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vertical="top" wrapText="1"/>
    </xf>
    <xf numFmtId="14" fontId="17" fillId="6" borderId="0" xfId="0" applyNumberFormat="1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 applyProtection="1">
      <alignment horizontal="center"/>
      <protection locked="0"/>
    </xf>
    <xf numFmtId="0" fontId="17" fillId="6" borderId="4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 vertical="top" wrapText="1"/>
    </xf>
    <xf numFmtId="0" fontId="30" fillId="0" borderId="129" xfId="0" applyFont="1" applyBorder="1" applyAlignment="1" applyProtection="1">
      <alignment horizontal="center"/>
    </xf>
    <xf numFmtId="0" fontId="30" fillId="0" borderId="31" xfId="0" applyFont="1" applyBorder="1" applyAlignment="1" applyProtection="1">
      <alignment horizontal="center"/>
    </xf>
    <xf numFmtId="0" fontId="30" fillId="0" borderId="2" xfId="0" applyFont="1" applyBorder="1" applyAlignment="1" applyProtection="1">
      <alignment horizontal="center"/>
    </xf>
    <xf numFmtId="0" fontId="30" fillId="0" borderId="51" xfId="0" applyFont="1" applyFill="1" applyBorder="1" applyAlignment="1" applyProtection="1">
      <alignment horizontal="center" vertical="center" wrapText="1"/>
    </xf>
    <xf numFmtId="0" fontId="30" fillId="0" borderId="123" xfId="0" applyFont="1" applyFill="1" applyBorder="1" applyAlignment="1" applyProtection="1">
      <alignment horizontal="center" vertical="center" wrapText="1"/>
    </xf>
    <xf numFmtId="0" fontId="4" fillId="3" borderId="126" xfId="0" applyFont="1" applyFill="1" applyBorder="1" applyAlignment="1" applyProtection="1">
      <alignment horizontal="center" vertical="center" wrapText="1"/>
    </xf>
    <xf numFmtId="0" fontId="29" fillId="0" borderId="193" xfId="0" applyFont="1" applyBorder="1" applyAlignment="1" applyProtection="1">
      <alignment horizontal="center" vertical="center" wrapText="1"/>
    </xf>
    <xf numFmtId="0" fontId="29" fillId="0" borderId="194" xfId="0" applyFont="1" applyBorder="1" applyAlignment="1" applyProtection="1">
      <alignment horizontal="center" vertical="center" wrapText="1"/>
    </xf>
    <xf numFmtId="0" fontId="29" fillId="0" borderId="40" xfId="0" applyFont="1" applyBorder="1" applyAlignment="1" applyProtection="1">
      <alignment horizontal="center" vertical="center" wrapText="1"/>
    </xf>
    <xf numFmtId="0" fontId="4" fillId="3" borderId="117" xfId="0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 applyProtection="1">
      <alignment horizontal="center" vertical="center" wrapText="1"/>
    </xf>
    <xf numFmtId="0" fontId="4" fillId="3" borderId="177" xfId="0" applyFont="1" applyFill="1" applyBorder="1" applyAlignment="1" applyProtection="1">
      <alignment horizontal="center" vertical="center" wrapText="1"/>
    </xf>
    <xf numFmtId="0" fontId="29" fillId="0" borderId="148" xfId="0" applyFont="1" applyBorder="1" applyAlignment="1" applyProtection="1">
      <alignment horizontal="center" vertical="center" wrapText="1"/>
      <protection locked="0"/>
    </xf>
    <xf numFmtId="0" fontId="29" fillId="0" borderId="54" xfId="0" applyFont="1" applyBorder="1" applyAlignment="1" applyProtection="1">
      <alignment horizontal="center" vertical="center" wrapText="1"/>
      <protection locked="0"/>
    </xf>
    <xf numFmtId="0" fontId="2" fillId="2" borderId="57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</xf>
    <xf numFmtId="0" fontId="8" fillId="3" borderId="156" xfId="0" applyFont="1" applyFill="1" applyBorder="1" applyAlignment="1" applyProtection="1">
      <alignment horizontal="left" vertical="center"/>
    </xf>
    <xf numFmtId="0" fontId="4" fillId="3" borderId="26" xfId="0" applyFont="1" applyFill="1" applyBorder="1" applyAlignment="1" applyProtection="1">
      <alignment horizontal="left" vertical="top" wrapText="1" readingOrder="1"/>
    </xf>
    <xf numFmtId="0" fontId="8" fillId="3" borderId="156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8" fillId="3" borderId="156" xfId="0" applyFont="1" applyFill="1" applyBorder="1" applyAlignment="1" applyProtection="1">
      <alignment horizontal="left" vertical="center" wrapText="1"/>
    </xf>
    <xf numFmtId="0" fontId="4" fillId="3" borderId="57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vertical="top" wrapText="1"/>
    </xf>
    <xf numFmtId="0" fontId="4" fillId="3" borderId="57" xfId="0" applyFont="1" applyFill="1" applyBorder="1" applyAlignment="1" applyProtection="1">
      <alignment horizontal="left" wrapText="1"/>
    </xf>
  </cellXfs>
  <cellStyles count="3">
    <cellStyle name="Normal" xfId="0" builtinId="0"/>
    <cellStyle name="Normal 2" xfId="2"/>
    <cellStyle name="Percentagem" xfId="1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0</xdr:rowOff>
    </xdr:from>
    <xdr:to>
      <xdr:col>14</xdr:col>
      <xdr:colOff>28575</xdr:colOff>
      <xdr:row>7</xdr:row>
      <xdr:rowOff>0</xdr:rowOff>
    </xdr:to>
    <xdr:sp macro="" textlink="">
      <xdr:nvSpPr>
        <xdr:cNvPr id="2073" name="Rectangle 2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1333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156</xdr:row>
      <xdr:rowOff>76200</xdr:rowOff>
    </xdr:from>
    <xdr:to>
      <xdr:col>1</xdr:col>
      <xdr:colOff>9525</xdr:colOff>
      <xdr:row>158</xdr:row>
      <xdr:rowOff>104775</xdr:rowOff>
    </xdr:to>
    <xdr:sp macro="" textlink="">
      <xdr:nvSpPr>
        <xdr:cNvPr id="15931" name="Text Box 1">
          <a:extLst>
            <a:ext uri="{FF2B5EF4-FFF2-40B4-BE49-F238E27FC236}">
              <a16:creationId xmlns:a16="http://schemas.microsoft.com/office/drawing/2014/main" id="{00000000-0008-0000-0200-00003B3E0000}"/>
            </a:ext>
          </a:extLst>
        </xdr:cNvPr>
        <xdr:cNvSpPr txBox="1">
          <a:spLocks noChangeArrowheads="1"/>
        </xdr:cNvSpPr>
      </xdr:nvSpPr>
      <xdr:spPr bwMode="auto">
        <a:xfrm>
          <a:off x="0" y="1643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1</xdr:col>
      <xdr:colOff>9525</xdr:colOff>
      <xdr:row>159</xdr:row>
      <xdr:rowOff>85725</xdr:rowOff>
    </xdr:to>
    <xdr:sp macro="" textlink="">
      <xdr:nvSpPr>
        <xdr:cNvPr id="15932" name="Text Box 2">
          <a:extLst>
            <a:ext uri="{FF2B5EF4-FFF2-40B4-BE49-F238E27FC236}">
              <a16:creationId xmlns:a16="http://schemas.microsoft.com/office/drawing/2014/main" id="{00000000-0008-0000-0200-00003C3E0000}"/>
            </a:ext>
          </a:extLst>
        </xdr:cNvPr>
        <xdr:cNvSpPr txBox="1">
          <a:spLocks noChangeArrowheads="1"/>
        </xdr:cNvSpPr>
      </xdr:nvSpPr>
      <xdr:spPr bwMode="auto">
        <a:xfrm>
          <a:off x="0" y="165163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160</xdr:row>
      <xdr:rowOff>76200</xdr:rowOff>
    </xdr:from>
    <xdr:to>
      <xdr:col>1</xdr:col>
      <xdr:colOff>9525</xdr:colOff>
      <xdr:row>162</xdr:row>
      <xdr:rowOff>76200</xdr:rowOff>
    </xdr:to>
    <xdr:sp macro="" textlink="">
      <xdr:nvSpPr>
        <xdr:cNvPr id="15933" name="Text Box 3">
          <a:extLst>
            <a:ext uri="{FF2B5EF4-FFF2-40B4-BE49-F238E27FC236}">
              <a16:creationId xmlns:a16="http://schemas.microsoft.com/office/drawing/2014/main" id="{00000000-0008-0000-0200-00003D3E0000}"/>
            </a:ext>
          </a:extLst>
        </xdr:cNvPr>
        <xdr:cNvSpPr txBox="1">
          <a:spLocks noChangeArrowheads="1"/>
        </xdr:cNvSpPr>
      </xdr:nvSpPr>
      <xdr:spPr bwMode="auto">
        <a:xfrm>
          <a:off x="0" y="16830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1</xdr:col>
      <xdr:colOff>9525</xdr:colOff>
      <xdr:row>160</xdr:row>
      <xdr:rowOff>95250</xdr:rowOff>
    </xdr:to>
    <xdr:sp macro="" textlink="">
      <xdr:nvSpPr>
        <xdr:cNvPr id="15934" name="Text Box 4">
          <a:extLst>
            <a:ext uri="{FF2B5EF4-FFF2-40B4-BE49-F238E27FC236}">
              <a16:creationId xmlns:a16="http://schemas.microsoft.com/office/drawing/2014/main" id="{00000000-0008-0000-0200-00003E3E0000}"/>
            </a:ext>
          </a:extLst>
        </xdr:cNvPr>
        <xdr:cNvSpPr txBox="1">
          <a:spLocks noChangeArrowheads="1"/>
        </xdr:cNvSpPr>
      </xdr:nvSpPr>
      <xdr:spPr bwMode="auto">
        <a:xfrm>
          <a:off x="0" y="1664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1</xdr:col>
      <xdr:colOff>9525</xdr:colOff>
      <xdr:row>160</xdr:row>
      <xdr:rowOff>95250</xdr:rowOff>
    </xdr:to>
    <xdr:sp macro="" textlink="">
      <xdr:nvSpPr>
        <xdr:cNvPr id="15935" name="Text Box 5">
          <a:extLst>
            <a:ext uri="{FF2B5EF4-FFF2-40B4-BE49-F238E27FC236}">
              <a16:creationId xmlns:a16="http://schemas.microsoft.com/office/drawing/2014/main" id="{00000000-0008-0000-0200-00003F3E0000}"/>
            </a:ext>
          </a:extLst>
        </xdr:cNvPr>
        <xdr:cNvSpPr txBox="1">
          <a:spLocks noChangeArrowheads="1"/>
        </xdr:cNvSpPr>
      </xdr:nvSpPr>
      <xdr:spPr bwMode="auto">
        <a:xfrm>
          <a:off x="0" y="1664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159</xdr:row>
      <xdr:rowOff>76200</xdr:rowOff>
    </xdr:from>
    <xdr:to>
      <xdr:col>1</xdr:col>
      <xdr:colOff>9525</xdr:colOff>
      <xdr:row>161</xdr:row>
      <xdr:rowOff>76200</xdr:rowOff>
    </xdr:to>
    <xdr:sp macro="" textlink="">
      <xdr:nvSpPr>
        <xdr:cNvPr id="15936" name="Text Box 6">
          <a:extLst>
            <a:ext uri="{FF2B5EF4-FFF2-40B4-BE49-F238E27FC236}">
              <a16:creationId xmlns:a16="http://schemas.microsoft.com/office/drawing/2014/main" id="{00000000-0008-0000-0200-0000403E0000}"/>
            </a:ext>
          </a:extLst>
        </xdr:cNvPr>
        <xdr:cNvSpPr txBox="1">
          <a:spLocks noChangeArrowheads="1"/>
        </xdr:cNvSpPr>
      </xdr:nvSpPr>
      <xdr:spPr bwMode="auto">
        <a:xfrm>
          <a:off x="0" y="16725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160</xdr:row>
      <xdr:rowOff>38100</xdr:rowOff>
    </xdr:from>
    <xdr:to>
      <xdr:col>1</xdr:col>
      <xdr:colOff>9525</xdr:colOff>
      <xdr:row>162</xdr:row>
      <xdr:rowOff>28575</xdr:rowOff>
    </xdr:to>
    <xdr:sp macro="" textlink="">
      <xdr:nvSpPr>
        <xdr:cNvPr id="15937" name="Text Box 7">
          <a:extLst>
            <a:ext uri="{FF2B5EF4-FFF2-40B4-BE49-F238E27FC236}">
              <a16:creationId xmlns:a16="http://schemas.microsoft.com/office/drawing/2014/main" id="{00000000-0008-0000-0200-0000413E0000}"/>
            </a:ext>
          </a:extLst>
        </xdr:cNvPr>
        <xdr:cNvSpPr txBox="1">
          <a:spLocks noChangeArrowheads="1"/>
        </xdr:cNvSpPr>
      </xdr:nvSpPr>
      <xdr:spPr bwMode="auto">
        <a:xfrm>
          <a:off x="0" y="167925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166</xdr:row>
      <xdr:rowOff>114300</xdr:rowOff>
    </xdr:from>
    <xdr:to>
      <xdr:col>1</xdr:col>
      <xdr:colOff>9525</xdr:colOff>
      <xdr:row>169</xdr:row>
      <xdr:rowOff>9525</xdr:rowOff>
    </xdr:to>
    <xdr:sp macro="" textlink="">
      <xdr:nvSpPr>
        <xdr:cNvPr id="15938" name="Text Box 8">
          <a:extLst>
            <a:ext uri="{FF2B5EF4-FFF2-40B4-BE49-F238E27FC236}">
              <a16:creationId xmlns:a16="http://schemas.microsoft.com/office/drawing/2014/main" id="{00000000-0008-0000-0200-0000423E0000}"/>
            </a:ext>
          </a:extLst>
        </xdr:cNvPr>
        <xdr:cNvSpPr txBox="1">
          <a:spLocks noChangeArrowheads="1"/>
        </xdr:cNvSpPr>
      </xdr:nvSpPr>
      <xdr:spPr bwMode="auto">
        <a:xfrm>
          <a:off x="0" y="17506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159</xdr:row>
      <xdr:rowOff>76200</xdr:rowOff>
    </xdr:from>
    <xdr:to>
      <xdr:col>1</xdr:col>
      <xdr:colOff>9525</xdr:colOff>
      <xdr:row>161</xdr:row>
      <xdr:rowOff>76200</xdr:rowOff>
    </xdr:to>
    <xdr:sp macro="" textlink="">
      <xdr:nvSpPr>
        <xdr:cNvPr id="15939" name="Text Box 9">
          <a:extLst>
            <a:ext uri="{FF2B5EF4-FFF2-40B4-BE49-F238E27FC236}">
              <a16:creationId xmlns:a16="http://schemas.microsoft.com/office/drawing/2014/main" id="{00000000-0008-0000-0200-0000433E0000}"/>
            </a:ext>
          </a:extLst>
        </xdr:cNvPr>
        <xdr:cNvSpPr txBox="1">
          <a:spLocks noChangeArrowheads="1"/>
        </xdr:cNvSpPr>
      </xdr:nvSpPr>
      <xdr:spPr bwMode="auto">
        <a:xfrm>
          <a:off x="0" y="16725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1</xdr:col>
      <xdr:colOff>9525</xdr:colOff>
      <xdr:row>161</xdr:row>
      <xdr:rowOff>95250</xdr:rowOff>
    </xdr:to>
    <xdr:sp macro="" textlink="">
      <xdr:nvSpPr>
        <xdr:cNvPr id="15940" name="Text Box 10">
          <a:extLst>
            <a:ext uri="{FF2B5EF4-FFF2-40B4-BE49-F238E27FC236}">
              <a16:creationId xmlns:a16="http://schemas.microsoft.com/office/drawing/2014/main" id="{00000000-0008-0000-0200-0000443E0000}"/>
            </a:ext>
          </a:extLst>
        </xdr:cNvPr>
        <xdr:cNvSpPr txBox="1">
          <a:spLocks noChangeArrowheads="1"/>
        </xdr:cNvSpPr>
      </xdr:nvSpPr>
      <xdr:spPr bwMode="auto">
        <a:xfrm>
          <a:off x="0" y="167544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160</xdr:row>
      <xdr:rowOff>76200</xdr:rowOff>
    </xdr:from>
    <xdr:to>
      <xdr:col>1</xdr:col>
      <xdr:colOff>9525</xdr:colOff>
      <xdr:row>162</xdr:row>
      <xdr:rowOff>76200</xdr:rowOff>
    </xdr:to>
    <xdr:sp macro="" textlink="">
      <xdr:nvSpPr>
        <xdr:cNvPr id="15941" name="Text Box 11">
          <a:extLst>
            <a:ext uri="{FF2B5EF4-FFF2-40B4-BE49-F238E27FC236}">
              <a16:creationId xmlns:a16="http://schemas.microsoft.com/office/drawing/2014/main" id="{00000000-0008-0000-0200-0000453E0000}"/>
            </a:ext>
          </a:extLst>
        </xdr:cNvPr>
        <xdr:cNvSpPr txBox="1">
          <a:spLocks noChangeArrowheads="1"/>
        </xdr:cNvSpPr>
      </xdr:nvSpPr>
      <xdr:spPr bwMode="auto">
        <a:xfrm>
          <a:off x="0" y="16830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1</xdr:col>
      <xdr:colOff>9525</xdr:colOff>
      <xdr:row>163</xdr:row>
      <xdr:rowOff>9525</xdr:rowOff>
    </xdr:to>
    <xdr:sp macro="" textlink="">
      <xdr:nvSpPr>
        <xdr:cNvPr id="15942" name="Text Box 12">
          <a:extLst>
            <a:ext uri="{FF2B5EF4-FFF2-40B4-BE49-F238E27FC236}">
              <a16:creationId xmlns:a16="http://schemas.microsoft.com/office/drawing/2014/main" id="{00000000-0008-0000-0200-0000463E0000}"/>
            </a:ext>
          </a:extLst>
        </xdr:cNvPr>
        <xdr:cNvSpPr txBox="1">
          <a:spLocks noChangeArrowheads="1"/>
        </xdr:cNvSpPr>
      </xdr:nvSpPr>
      <xdr:spPr bwMode="auto">
        <a:xfrm>
          <a:off x="0" y="16859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76200</xdr:rowOff>
    </xdr:from>
    <xdr:to>
      <xdr:col>1</xdr:col>
      <xdr:colOff>9525</xdr:colOff>
      <xdr:row>164</xdr:row>
      <xdr:rowOff>0</xdr:rowOff>
    </xdr:to>
    <xdr:sp macro="" textlink="">
      <xdr:nvSpPr>
        <xdr:cNvPr id="15943" name="Text Box 13">
          <a:extLst>
            <a:ext uri="{FF2B5EF4-FFF2-40B4-BE49-F238E27FC236}">
              <a16:creationId xmlns:a16="http://schemas.microsoft.com/office/drawing/2014/main" id="{00000000-0008-0000-0200-0000473E0000}"/>
            </a:ext>
          </a:extLst>
        </xdr:cNvPr>
        <xdr:cNvSpPr txBox="1">
          <a:spLocks noChangeArrowheads="1"/>
        </xdr:cNvSpPr>
      </xdr:nvSpPr>
      <xdr:spPr bwMode="auto">
        <a:xfrm>
          <a:off x="0" y="169354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38100</xdr:rowOff>
    </xdr:from>
    <xdr:to>
      <xdr:col>1</xdr:col>
      <xdr:colOff>9525</xdr:colOff>
      <xdr:row>164</xdr:row>
      <xdr:rowOff>85725</xdr:rowOff>
    </xdr:to>
    <xdr:sp macro="" textlink="">
      <xdr:nvSpPr>
        <xdr:cNvPr id="15944" name="Text Box 14">
          <a:extLst>
            <a:ext uri="{FF2B5EF4-FFF2-40B4-BE49-F238E27FC236}">
              <a16:creationId xmlns:a16="http://schemas.microsoft.com/office/drawing/2014/main" id="{00000000-0008-0000-0200-0000483E0000}"/>
            </a:ext>
          </a:extLst>
        </xdr:cNvPr>
        <xdr:cNvSpPr txBox="1">
          <a:spLocks noChangeArrowheads="1"/>
        </xdr:cNvSpPr>
      </xdr:nvSpPr>
      <xdr:spPr bwMode="auto">
        <a:xfrm>
          <a:off x="0" y="1700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1</xdr:col>
      <xdr:colOff>9525</xdr:colOff>
      <xdr:row>164</xdr:row>
      <xdr:rowOff>104775</xdr:rowOff>
    </xdr:to>
    <xdr:sp macro="" textlink="">
      <xdr:nvSpPr>
        <xdr:cNvPr id="15945" name="Text Box 15">
          <a:extLst>
            <a:ext uri="{FF2B5EF4-FFF2-40B4-BE49-F238E27FC236}">
              <a16:creationId xmlns:a16="http://schemas.microsoft.com/office/drawing/2014/main" id="{00000000-0008-0000-0200-0000493E0000}"/>
            </a:ext>
          </a:extLst>
        </xdr:cNvPr>
        <xdr:cNvSpPr txBox="1">
          <a:spLocks noChangeArrowheads="1"/>
        </xdr:cNvSpPr>
      </xdr:nvSpPr>
      <xdr:spPr bwMode="auto">
        <a:xfrm>
          <a:off x="0" y="17049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163</xdr:row>
      <xdr:rowOff>38100</xdr:rowOff>
    </xdr:from>
    <xdr:to>
      <xdr:col>1</xdr:col>
      <xdr:colOff>9525</xdr:colOff>
      <xdr:row>165</xdr:row>
      <xdr:rowOff>38100</xdr:rowOff>
    </xdr:to>
    <xdr:sp macro="" textlink="">
      <xdr:nvSpPr>
        <xdr:cNvPr id="15946" name="Text Box 16">
          <a:extLst>
            <a:ext uri="{FF2B5EF4-FFF2-40B4-BE49-F238E27FC236}">
              <a16:creationId xmlns:a16="http://schemas.microsoft.com/office/drawing/2014/main" id="{00000000-0008-0000-0200-00004A3E0000}"/>
            </a:ext>
          </a:extLst>
        </xdr:cNvPr>
        <xdr:cNvSpPr txBox="1">
          <a:spLocks noChangeArrowheads="1"/>
        </xdr:cNvSpPr>
      </xdr:nvSpPr>
      <xdr:spPr bwMode="auto">
        <a:xfrm>
          <a:off x="0" y="170878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166</xdr:row>
      <xdr:rowOff>114300</xdr:rowOff>
    </xdr:from>
    <xdr:to>
      <xdr:col>1</xdr:col>
      <xdr:colOff>9525</xdr:colOff>
      <xdr:row>169</xdr:row>
      <xdr:rowOff>9525</xdr:rowOff>
    </xdr:to>
    <xdr:sp macro="" textlink="">
      <xdr:nvSpPr>
        <xdr:cNvPr id="15947" name="Text Box 17">
          <a:extLst>
            <a:ext uri="{FF2B5EF4-FFF2-40B4-BE49-F238E27FC236}">
              <a16:creationId xmlns:a16="http://schemas.microsoft.com/office/drawing/2014/main" id="{00000000-0008-0000-0200-00004B3E0000}"/>
            </a:ext>
          </a:extLst>
        </xdr:cNvPr>
        <xdr:cNvSpPr txBox="1">
          <a:spLocks noChangeArrowheads="1"/>
        </xdr:cNvSpPr>
      </xdr:nvSpPr>
      <xdr:spPr bwMode="auto">
        <a:xfrm>
          <a:off x="0" y="17506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166</xdr:row>
      <xdr:rowOff>114300</xdr:rowOff>
    </xdr:from>
    <xdr:to>
      <xdr:col>1</xdr:col>
      <xdr:colOff>9525</xdr:colOff>
      <xdr:row>169</xdr:row>
      <xdr:rowOff>9525</xdr:rowOff>
    </xdr:to>
    <xdr:sp macro="" textlink="">
      <xdr:nvSpPr>
        <xdr:cNvPr id="15948" name="Text Box 18">
          <a:extLst>
            <a:ext uri="{FF2B5EF4-FFF2-40B4-BE49-F238E27FC236}">
              <a16:creationId xmlns:a16="http://schemas.microsoft.com/office/drawing/2014/main" id="{00000000-0008-0000-0200-00004C3E0000}"/>
            </a:ext>
          </a:extLst>
        </xdr:cNvPr>
        <xdr:cNvSpPr txBox="1">
          <a:spLocks noChangeArrowheads="1"/>
        </xdr:cNvSpPr>
      </xdr:nvSpPr>
      <xdr:spPr bwMode="auto">
        <a:xfrm>
          <a:off x="0" y="17506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1</xdr:col>
      <xdr:colOff>9525</xdr:colOff>
      <xdr:row>171</xdr:row>
      <xdr:rowOff>9525</xdr:rowOff>
    </xdr:to>
    <xdr:sp macro="" textlink="">
      <xdr:nvSpPr>
        <xdr:cNvPr id="15949" name="Text Box 19">
          <a:extLst>
            <a:ext uri="{FF2B5EF4-FFF2-40B4-BE49-F238E27FC236}">
              <a16:creationId xmlns:a16="http://schemas.microsoft.com/office/drawing/2014/main" id="{00000000-0008-0000-0200-00004D3E0000}"/>
            </a:ext>
          </a:extLst>
        </xdr:cNvPr>
        <xdr:cNvSpPr txBox="1">
          <a:spLocks noChangeArrowheads="1"/>
        </xdr:cNvSpPr>
      </xdr:nvSpPr>
      <xdr:spPr bwMode="auto">
        <a:xfrm>
          <a:off x="0" y="17687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170</xdr:row>
      <xdr:rowOff>38100</xdr:rowOff>
    </xdr:from>
    <xdr:to>
      <xdr:col>1</xdr:col>
      <xdr:colOff>9525</xdr:colOff>
      <xdr:row>172</xdr:row>
      <xdr:rowOff>85725</xdr:rowOff>
    </xdr:to>
    <xdr:sp macro="" textlink="">
      <xdr:nvSpPr>
        <xdr:cNvPr id="15950" name="Text Box 20">
          <a:extLst>
            <a:ext uri="{FF2B5EF4-FFF2-40B4-BE49-F238E27FC236}">
              <a16:creationId xmlns:a16="http://schemas.microsoft.com/office/drawing/2014/main" id="{00000000-0008-0000-0200-00004E3E0000}"/>
            </a:ext>
          </a:extLst>
        </xdr:cNvPr>
        <xdr:cNvSpPr txBox="1">
          <a:spLocks noChangeArrowheads="1"/>
        </xdr:cNvSpPr>
      </xdr:nvSpPr>
      <xdr:spPr bwMode="auto">
        <a:xfrm>
          <a:off x="0" y="177736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38100</xdr:rowOff>
    </xdr:from>
    <xdr:to>
      <xdr:col>1</xdr:col>
      <xdr:colOff>9525</xdr:colOff>
      <xdr:row>180</xdr:row>
      <xdr:rowOff>57150</xdr:rowOff>
    </xdr:to>
    <xdr:sp macro="" textlink="">
      <xdr:nvSpPr>
        <xdr:cNvPr id="15951" name="Text Box 21">
          <a:extLst>
            <a:ext uri="{FF2B5EF4-FFF2-40B4-BE49-F238E27FC236}">
              <a16:creationId xmlns:a16="http://schemas.microsoft.com/office/drawing/2014/main" id="{00000000-0008-0000-0200-00004F3E0000}"/>
            </a:ext>
          </a:extLst>
        </xdr:cNvPr>
        <xdr:cNvSpPr txBox="1">
          <a:spLocks noChangeArrowheads="1"/>
        </xdr:cNvSpPr>
      </xdr:nvSpPr>
      <xdr:spPr bwMode="auto">
        <a:xfrm>
          <a:off x="0" y="1851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1</xdr:col>
      <xdr:colOff>9525</xdr:colOff>
      <xdr:row>174</xdr:row>
      <xdr:rowOff>0</xdr:rowOff>
    </xdr:to>
    <xdr:sp macro="" textlink="">
      <xdr:nvSpPr>
        <xdr:cNvPr id="15952" name="Text Box 22">
          <a:extLst>
            <a:ext uri="{FF2B5EF4-FFF2-40B4-BE49-F238E27FC236}">
              <a16:creationId xmlns:a16="http://schemas.microsoft.com/office/drawing/2014/main" id="{00000000-0008-0000-0200-0000503E0000}"/>
            </a:ext>
          </a:extLst>
        </xdr:cNvPr>
        <xdr:cNvSpPr txBox="1">
          <a:spLocks noChangeArrowheads="1"/>
        </xdr:cNvSpPr>
      </xdr:nvSpPr>
      <xdr:spPr bwMode="auto">
        <a:xfrm>
          <a:off x="0" y="178689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1</xdr:col>
      <xdr:colOff>9525</xdr:colOff>
      <xdr:row>174</xdr:row>
      <xdr:rowOff>38100</xdr:rowOff>
    </xdr:to>
    <xdr:sp macro="" textlink="">
      <xdr:nvSpPr>
        <xdr:cNvPr id="15953" name="Text Box 23">
          <a:extLst>
            <a:ext uri="{FF2B5EF4-FFF2-40B4-BE49-F238E27FC236}">
              <a16:creationId xmlns:a16="http://schemas.microsoft.com/office/drawing/2014/main" id="{00000000-0008-0000-0200-0000513E0000}"/>
            </a:ext>
          </a:extLst>
        </xdr:cNvPr>
        <xdr:cNvSpPr txBox="1">
          <a:spLocks noChangeArrowheads="1"/>
        </xdr:cNvSpPr>
      </xdr:nvSpPr>
      <xdr:spPr bwMode="auto">
        <a:xfrm>
          <a:off x="0" y="17907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1</xdr:col>
      <xdr:colOff>9525</xdr:colOff>
      <xdr:row>180</xdr:row>
      <xdr:rowOff>9525</xdr:rowOff>
    </xdr:to>
    <xdr:sp macro="" textlink="">
      <xdr:nvSpPr>
        <xdr:cNvPr id="15954" name="Text Box 24">
          <a:extLst>
            <a:ext uri="{FF2B5EF4-FFF2-40B4-BE49-F238E27FC236}">
              <a16:creationId xmlns:a16="http://schemas.microsoft.com/office/drawing/2014/main" id="{00000000-0008-0000-0200-0000523E0000}"/>
            </a:ext>
          </a:extLst>
        </xdr:cNvPr>
        <xdr:cNvSpPr txBox="1">
          <a:spLocks noChangeArrowheads="1"/>
        </xdr:cNvSpPr>
      </xdr:nvSpPr>
      <xdr:spPr bwMode="auto">
        <a:xfrm>
          <a:off x="0" y="1847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1</xdr:col>
      <xdr:colOff>9525</xdr:colOff>
      <xdr:row>180</xdr:row>
      <xdr:rowOff>9525</xdr:rowOff>
    </xdr:to>
    <xdr:sp macro="" textlink="">
      <xdr:nvSpPr>
        <xdr:cNvPr id="15955" name="Text Box 25">
          <a:extLst>
            <a:ext uri="{FF2B5EF4-FFF2-40B4-BE49-F238E27FC236}">
              <a16:creationId xmlns:a16="http://schemas.microsoft.com/office/drawing/2014/main" id="{00000000-0008-0000-0200-0000533E0000}"/>
            </a:ext>
          </a:extLst>
        </xdr:cNvPr>
        <xdr:cNvSpPr txBox="1">
          <a:spLocks noChangeArrowheads="1"/>
        </xdr:cNvSpPr>
      </xdr:nvSpPr>
      <xdr:spPr bwMode="auto">
        <a:xfrm>
          <a:off x="0" y="1847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1</xdr:col>
      <xdr:colOff>9525</xdr:colOff>
      <xdr:row>186</xdr:row>
      <xdr:rowOff>85725</xdr:rowOff>
    </xdr:to>
    <xdr:sp macro="" textlink="">
      <xdr:nvSpPr>
        <xdr:cNvPr id="15956" name="Text Box 26">
          <a:extLst>
            <a:ext uri="{FF2B5EF4-FFF2-40B4-BE49-F238E27FC236}">
              <a16:creationId xmlns:a16="http://schemas.microsoft.com/office/drawing/2014/main" id="{00000000-0008-0000-0200-0000543E0000}"/>
            </a:ext>
          </a:extLst>
        </xdr:cNvPr>
        <xdr:cNvSpPr txBox="1">
          <a:spLocks noChangeArrowheads="1"/>
        </xdr:cNvSpPr>
      </xdr:nvSpPr>
      <xdr:spPr bwMode="auto">
        <a:xfrm>
          <a:off x="0" y="192309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1</xdr:col>
      <xdr:colOff>9525</xdr:colOff>
      <xdr:row>175</xdr:row>
      <xdr:rowOff>38100</xdr:rowOff>
    </xdr:to>
    <xdr:sp macro="" textlink="">
      <xdr:nvSpPr>
        <xdr:cNvPr id="15957" name="Text Box 27">
          <a:extLst>
            <a:ext uri="{FF2B5EF4-FFF2-40B4-BE49-F238E27FC236}">
              <a16:creationId xmlns:a16="http://schemas.microsoft.com/office/drawing/2014/main" id="{00000000-0008-0000-0200-0000553E0000}"/>
            </a:ext>
          </a:extLst>
        </xdr:cNvPr>
        <xdr:cNvSpPr txBox="1">
          <a:spLocks noChangeArrowheads="1"/>
        </xdr:cNvSpPr>
      </xdr:nvSpPr>
      <xdr:spPr bwMode="auto">
        <a:xfrm>
          <a:off x="0" y="180403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1</xdr:col>
      <xdr:colOff>9525</xdr:colOff>
      <xdr:row>180</xdr:row>
      <xdr:rowOff>9525</xdr:rowOff>
    </xdr:to>
    <xdr:sp macro="" textlink="">
      <xdr:nvSpPr>
        <xdr:cNvPr id="15958" name="Text Box 28">
          <a:extLst>
            <a:ext uri="{FF2B5EF4-FFF2-40B4-BE49-F238E27FC236}">
              <a16:creationId xmlns:a16="http://schemas.microsoft.com/office/drawing/2014/main" id="{00000000-0008-0000-0200-0000563E0000}"/>
            </a:ext>
          </a:extLst>
        </xdr:cNvPr>
        <xdr:cNvSpPr txBox="1">
          <a:spLocks noChangeArrowheads="1"/>
        </xdr:cNvSpPr>
      </xdr:nvSpPr>
      <xdr:spPr bwMode="auto">
        <a:xfrm>
          <a:off x="0" y="1847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1</xdr:col>
      <xdr:colOff>9525</xdr:colOff>
      <xdr:row>180</xdr:row>
      <xdr:rowOff>9525</xdr:rowOff>
    </xdr:to>
    <xdr:sp macro="" textlink="">
      <xdr:nvSpPr>
        <xdr:cNvPr id="15959" name="Text Box 29">
          <a:extLst>
            <a:ext uri="{FF2B5EF4-FFF2-40B4-BE49-F238E27FC236}">
              <a16:creationId xmlns:a16="http://schemas.microsoft.com/office/drawing/2014/main" id="{00000000-0008-0000-0200-0000573E0000}"/>
            </a:ext>
          </a:extLst>
        </xdr:cNvPr>
        <xdr:cNvSpPr txBox="1">
          <a:spLocks noChangeArrowheads="1"/>
        </xdr:cNvSpPr>
      </xdr:nvSpPr>
      <xdr:spPr bwMode="auto">
        <a:xfrm>
          <a:off x="0" y="1847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38100</xdr:rowOff>
    </xdr:from>
    <xdr:to>
      <xdr:col>1</xdr:col>
      <xdr:colOff>9525</xdr:colOff>
      <xdr:row>180</xdr:row>
      <xdr:rowOff>57150</xdr:rowOff>
    </xdr:to>
    <xdr:sp macro="" textlink="">
      <xdr:nvSpPr>
        <xdr:cNvPr id="15960" name="Text Box 30">
          <a:extLst>
            <a:ext uri="{FF2B5EF4-FFF2-40B4-BE49-F238E27FC236}">
              <a16:creationId xmlns:a16="http://schemas.microsoft.com/office/drawing/2014/main" id="{00000000-0008-0000-0200-0000583E0000}"/>
            </a:ext>
          </a:extLst>
        </xdr:cNvPr>
        <xdr:cNvSpPr txBox="1">
          <a:spLocks noChangeArrowheads="1"/>
        </xdr:cNvSpPr>
      </xdr:nvSpPr>
      <xdr:spPr bwMode="auto">
        <a:xfrm>
          <a:off x="0" y="1851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76200</xdr:rowOff>
    </xdr:from>
    <xdr:to>
      <xdr:col>1</xdr:col>
      <xdr:colOff>9525</xdr:colOff>
      <xdr:row>180</xdr:row>
      <xdr:rowOff>85725</xdr:rowOff>
    </xdr:to>
    <xdr:sp macro="" textlink="">
      <xdr:nvSpPr>
        <xdr:cNvPr id="15961" name="Text Box 31">
          <a:extLst>
            <a:ext uri="{FF2B5EF4-FFF2-40B4-BE49-F238E27FC236}">
              <a16:creationId xmlns:a16="http://schemas.microsoft.com/office/drawing/2014/main" id="{00000000-0008-0000-0200-0000593E0000}"/>
            </a:ext>
          </a:extLst>
        </xdr:cNvPr>
        <xdr:cNvSpPr txBox="1">
          <a:spLocks noChangeArrowheads="1"/>
        </xdr:cNvSpPr>
      </xdr:nvSpPr>
      <xdr:spPr bwMode="auto">
        <a:xfrm>
          <a:off x="0" y="18554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1</xdr:col>
      <xdr:colOff>9525</xdr:colOff>
      <xdr:row>181</xdr:row>
      <xdr:rowOff>9525</xdr:rowOff>
    </xdr:to>
    <xdr:sp macro="" textlink="">
      <xdr:nvSpPr>
        <xdr:cNvPr id="15962" name="Text Box 32">
          <a:extLst>
            <a:ext uri="{FF2B5EF4-FFF2-40B4-BE49-F238E27FC236}">
              <a16:creationId xmlns:a16="http://schemas.microsoft.com/office/drawing/2014/main" id="{00000000-0008-0000-0200-00005A3E0000}"/>
            </a:ext>
          </a:extLst>
        </xdr:cNvPr>
        <xdr:cNvSpPr txBox="1">
          <a:spLocks noChangeArrowheads="1"/>
        </xdr:cNvSpPr>
      </xdr:nvSpPr>
      <xdr:spPr bwMode="auto">
        <a:xfrm>
          <a:off x="0" y="18611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1</xdr:col>
      <xdr:colOff>9525</xdr:colOff>
      <xdr:row>183</xdr:row>
      <xdr:rowOff>38100</xdr:rowOff>
    </xdr:to>
    <xdr:sp macro="" textlink="">
      <xdr:nvSpPr>
        <xdr:cNvPr id="15963" name="Text Box 33">
          <a:extLst>
            <a:ext uri="{FF2B5EF4-FFF2-40B4-BE49-F238E27FC236}">
              <a16:creationId xmlns:a16="http://schemas.microsoft.com/office/drawing/2014/main" id="{00000000-0008-0000-0200-00005B3E0000}"/>
            </a:ext>
          </a:extLst>
        </xdr:cNvPr>
        <xdr:cNvSpPr txBox="1">
          <a:spLocks noChangeArrowheads="1"/>
        </xdr:cNvSpPr>
      </xdr:nvSpPr>
      <xdr:spPr bwMode="auto">
        <a:xfrm>
          <a:off x="0" y="188023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38100</xdr:rowOff>
    </xdr:from>
    <xdr:to>
      <xdr:col>1</xdr:col>
      <xdr:colOff>9525</xdr:colOff>
      <xdr:row>183</xdr:row>
      <xdr:rowOff>85725</xdr:rowOff>
    </xdr:to>
    <xdr:sp macro="" textlink="">
      <xdr:nvSpPr>
        <xdr:cNvPr id="15964" name="Text Box 34">
          <a:extLst>
            <a:ext uri="{FF2B5EF4-FFF2-40B4-BE49-F238E27FC236}">
              <a16:creationId xmlns:a16="http://schemas.microsoft.com/office/drawing/2014/main" id="{00000000-0008-0000-0200-00005C3E0000}"/>
            </a:ext>
          </a:extLst>
        </xdr:cNvPr>
        <xdr:cNvSpPr txBox="1">
          <a:spLocks noChangeArrowheads="1"/>
        </xdr:cNvSpPr>
      </xdr:nvSpPr>
      <xdr:spPr bwMode="auto">
        <a:xfrm>
          <a:off x="0" y="188404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1</xdr:col>
      <xdr:colOff>9525</xdr:colOff>
      <xdr:row>186</xdr:row>
      <xdr:rowOff>85725</xdr:rowOff>
    </xdr:to>
    <xdr:sp macro="" textlink="">
      <xdr:nvSpPr>
        <xdr:cNvPr id="15965" name="Text Box 35">
          <a:extLst>
            <a:ext uri="{FF2B5EF4-FFF2-40B4-BE49-F238E27FC236}">
              <a16:creationId xmlns:a16="http://schemas.microsoft.com/office/drawing/2014/main" id="{00000000-0008-0000-0200-00005D3E0000}"/>
            </a:ext>
          </a:extLst>
        </xdr:cNvPr>
        <xdr:cNvSpPr txBox="1">
          <a:spLocks noChangeArrowheads="1"/>
        </xdr:cNvSpPr>
      </xdr:nvSpPr>
      <xdr:spPr bwMode="auto">
        <a:xfrm>
          <a:off x="0" y="192309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1</xdr:col>
      <xdr:colOff>9525</xdr:colOff>
      <xdr:row>186</xdr:row>
      <xdr:rowOff>85725</xdr:rowOff>
    </xdr:to>
    <xdr:sp macro="" textlink="">
      <xdr:nvSpPr>
        <xdr:cNvPr id="15966" name="Text Box 36">
          <a:extLst>
            <a:ext uri="{FF2B5EF4-FFF2-40B4-BE49-F238E27FC236}">
              <a16:creationId xmlns:a16="http://schemas.microsoft.com/office/drawing/2014/main" id="{00000000-0008-0000-0200-00005E3E0000}"/>
            </a:ext>
          </a:extLst>
        </xdr:cNvPr>
        <xdr:cNvSpPr txBox="1">
          <a:spLocks noChangeArrowheads="1"/>
        </xdr:cNvSpPr>
      </xdr:nvSpPr>
      <xdr:spPr bwMode="auto">
        <a:xfrm>
          <a:off x="0" y="192309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170</xdr:row>
      <xdr:rowOff>38100</xdr:rowOff>
    </xdr:from>
    <xdr:to>
      <xdr:col>1</xdr:col>
      <xdr:colOff>9525</xdr:colOff>
      <xdr:row>172</xdr:row>
      <xdr:rowOff>85725</xdr:rowOff>
    </xdr:to>
    <xdr:sp macro="" textlink="">
      <xdr:nvSpPr>
        <xdr:cNvPr id="15967" name="Text Box 37">
          <a:extLst>
            <a:ext uri="{FF2B5EF4-FFF2-40B4-BE49-F238E27FC236}">
              <a16:creationId xmlns:a16="http://schemas.microsoft.com/office/drawing/2014/main" id="{00000000-0008-0000-0200-00005F3E0000}"/>
            </a:ext>
          </a:extLst>
        </xdr:cNvPr>
        <xdr:cNvSpPr txBox="1">
          <a:spLocks noChangeArrowheads="1"/>
        </xdr:cNvSpPr>
      </xdr:nvSpPr>
      <xdr:spPr bwMode="auto">
        <a:xfrm>
          <a:off x="0" y="177736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1</xdr:col>
      <xdr:colOff>9525</xdr:colOff>
      <xdr:row>174</xdr:row>
      <xdr:rowOff>0</xdr:rowOff>
    </xdr:to>
    <xdr:sp macro="" textlink="">
      <xdr:nvSpPr>
        <xdr:cNvPr id="15968" name="Text Box 38">
          <a:extLst>
            <a:ext uri="{FF2B5EF4-FFF2-40B4-BE49-F238E27FC236}">
              <a16:creationId xmlns:a16="http://schemas.microsoft.com/office/drawing/2014/main" id="{00000000-0008-0000-0200-0000603E0000}"/>
            </a:ext>
          </a:extLst>
        </xdr:cNvPr>
        <xdr:cNvSpPr txBox="1">
          <a:spLocks noChangeArrowheads="1"/>
        </xdr:cNvSpPr>
      </xdr:nvSpPr>
      <xdr:spPr bwMode="auto">
        <a:xfrm>
          <a:off x="0" y="178689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1</xdr:col>
      <xdr:colOff>9525</xdr:colOff>
      <xdr:row>175</xdr:row>
      <xdr:rowOff>38100</xdr:rowOff>
    </xdr:to>
    <xdr:sp macro="" textlink="">
      <xdr:nvSpPr>
        <xdr:cNvPr id="15969" name="Text Box 39">
          <a:extLst>
            <a:ext uri="{FF2B5EF4-FFF2-40B4-BE49-F238E27FC236}">
              <a16:creationId xmlns:a16="http://schemas.microsoft.com/office/drawing/2014/main" id="{00000000-0008-0000-0200-0000613E0000}"/>
            </a:ext>
          </a:extLst>
        </xdr:cNvPr>
        <xdr:cNvSpPr txBox="1">
          <a:spLocks noChangeArrowheads="1"/>
        </xdr:cNvSpPr>
      </xdr:nvSpPr>
      <xdr:spPr bwMode="auto">
        <a:xfrm>
          <a:off x="0" y="180403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1</xdr:col>
      <xdr:colOff>9525</xdr:colOff>
      <xdr:row>180</xdr:row>
      <xdr:rowOff>9525</xdr:rowOff>
    </xdr:to>
    <xdr:sp macro="" textlink="">
      <xdr:nvSpPr>
        <xdr:cNvPr id="15970" name="Text Box 40">
          <a:extLst>
            <a:ext uri="{FF2B5EF4-FFF2-40B4-BE49-F238E27FC236}">
              <a16:creationId xmlns:a16="http://schemas.microsoft.com/office/drawing/2014/main" id="{00000000-0008-0000-0200-0000623E0000}"/>
            </a:ext>
          </a:extLst>
        </xdr:cNvPr>
        <xdr:cNvSpPr txBox="1">
          <a:spLocks noChangeArrowheads="1"/>
        </xdr:cNvSpPr>
      </xdr:nvSpPr>
      <xdr:spPr bwMode="auto">
        <a:xfrm>
          <a:off x="0" y="1847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1</xdr:col>
      <xdr:colOff>9525</xdr:colOff>
      <xdr:row>180</xdr:row>
      <xdr:rowOff>9525</xdr:rowOff>
    </xdr:to>
    <xdr:sp macro="" textlink="">
      <xdr:nvSpPr>
        <xdr:cNvPr id="15971" name="Text Box 41">
          <a:extLst>
            <a:ext uri="{FF2B5EF4-FFF2-40B4-BE49-F238E27FC236}">
              <a16:creationId xmlns:a16="http://schemas.microsoft.com/office/drawing/2014/main" id="{00000000-0008-0000-0200-0000633E0000}"/>
            </a:ext>
          </a:extLst>
        </xdr:cNvPr>
        <xdr:cNvSpPr txBox="1">
          <a:spLocks noChangeArrowheads="1"/>
        </xdr:cNvSpPr>
      </xdr:nvSpPr>
      <xdr:spPr bwMode="auto">
        <a:xfrm>
          <a:off x="0" y="1847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76200</xdr:rowOff>
    </xdr:from>
    <xdr:to>
      <xdr:col>1</xdr:col>
      <xdr:colOff>9525</xdr:colOff>
      <xdr:row>180</xdr:row>
      <xdr:rowOff>85725</xdr:rowOff>
    </xdr:to>
    <xdr:sp macro="" textlink="">
      <xdr:nvSpPr>
        <xdr:cNvPr id="15972" name="Text Box 42">
          <a:extLst>
            <a:ext uri="{FF2B5EF4-FFF2-40B4-BE49-F238E27FC236}">
              <a16:creationId xmlns:a16="http://schemas.microsoft.com/office/drawing/2014/main" id="{00000000-0008-0000-0200-0000643E0000}"/>
            </a:ext>
          </a:extLst>
        </xdr:cNvPr>
        <xdr:cNvSpPr txBox="1">
          <a:spLocks noChangeArrowheads="1"/>
        </xdr:cNvSpPr>
      </xdr:nvSpPr>
      <xdr:spPr bwMode="auto">
        <a:xfrm>
          <a:off x="0" y="18554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1</xdr:col>
      <xdr:colOff>9525</xdr:colOff>
      <xdr:row>181</xdr:row>
      <xdr:rowOff>9525</xdr:rowOff>
    </xdr:to>
    <xdr:sp macro="" textlink="">
      <xdr:nvSpPr>
        <xdr:cNvPr id="15973" name="Text Box 43">
          <a:extLst>
            <a:ext uri="{FF2B5EF4-FFF2-40B4-BE49-F238E27FC236}">
              <a16:creationId xmlns:a16="http://schemas.microsoft.com/office/drawing/2014/main" id="{00000000-0008-0000-0200-0000653E0000}"/>
            </a:ext>
          </a:extLst>
        </xdr:cNvPr>
        <xdr:cNvSpPr txBox="1">
          <a:spLocks noChangeArrowheads="1"/>
        </xdr:cNvSpPr>
      </xdr:nvSpPr>
      <xdr:spPr bwMode="auto">
        <a:xfrm>
          <a:off x="0" y="18611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38100</xdr:rowOff>
    </xdr:from>
    <xdr:to>
      <xdr:col>1</xdr:col>
      <xdr:colOff>9525</xdr:colOff>
      <xdr:row>180</xdr:row>
      <xdr:rowOff>57150</xdr:rowOff>
    </xdr:to>
    <xdr:sp macro="" textlink="">
      <xdr:nvSpPr>
        <xdr:cNvPr id="15974" name="Text Box 44">
          <a:extLst>
            <a:ext uri="{FF2B5EF4-FFF2-40B4-BE49-F238E27FC236}">
              <a16:creationId xmlns:a16="http://schemas.microsoft.com/office/drawing/2014/main" id="{00000000-0008-0000-0200-0000663E0000}"/>
            </a:ext>
          </a:extLst>
        </xdr:cNvPr>
        <xdr:cNvSpPr txBox="1">
          <a:spLocks noChangeArrowheads="1"/>
        </xdr:cNvSpPr>
      </xdr:nvSpPr>
      <xdr:spPr bwMode="auto">
        <a:xfrm>
          <a:off x="0" y="1851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76200</xdr:rowOff>
    </xdr:from>
    <xdr:to>
      <xdr:col>1</xdr:col>
      <xdr:colOff>9525</xdr:colOff>
      <xdr:row>180</xdr:row>
      <xdr:rowOff>85725</xdr:rowOff>
    </xdr:to>
    <xdr:sp macro="" textlink="">
      <xdr:nvSpPr>
        <xdr:cNvPr id="15975" name="Text Box 45">
          <a:extLst>
            <a:ext uri="{FF2B5EF4-FFF2-40B4-BE49-F238E27FC236}">
              <a16:creationId xmlns:a16="http://schemas.microsoft.com/office/drawing/2014/main" id="{00000000-0008-0000-0200-0000673E0000}"/>
            </a:ext>
          </a:extLst>
        </xdr:cNvPr>
        <xdr:cNvSpPr txBox="1">
          <a:spLocks noChangeArrowheads="1"/>
        </xdr:cNvSpPr>
      </xdr:nvSpPr>
      <xdr:spPr bwMode="auto">
        <a:xfrm>
          <a:off x="0" y="18554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38100</xdr:rowOff>
    </xdr:from>
    <xdr:to>
      <xdr:col>1</xdr:col>
      <xdr:colOff>9525</xdr:colOff>
      <xdr:row>180</xdr:row>
      <xdr:rowOff>57150</xdr:rowOff>
    </xdr:to>
    <xdr:sp macro="" textlink="">
      <xdr:nvSpPr>
        <xdr:cNvPr id="15976" name="Text Box 46">
          <a:extLst>
            <a:ext uri="{FF2B5EF4-FFF2-40B4-BE49-F238E27FC236}">
              <a16:creationId xmlns:a16="http://schemas.microsoft.com/office/drawing/2014/main" id="{00000000-0008-0000-0200-0000683E0000}"/>
            </a:ext>
          </a:extLst>
        </xdr:cNvPr>
        <xdr:cNvSpPr txBox="1">
          <a:spLocks noChangeArrowheads="1"/>
        </xdr:cNvSpPr>
      </xdr:nvSpPr>
      <xdr:spPr bwMode="auto">
        <a:xfrm>
          <a:off x="0" y="1851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76200</xdr:rowOff>
    </xdr:from>
    <xdr:to>
      <xdr:col>1</xdr:col>
      <xdr:colOff>9525</xdr:colOff>
      <xdr:row>180</xdr:row>
      <xdr:rowOff>85725</xdr:rowOff>
    </xdr:to>
    <xdr:sp macro="" textlink="">
      <xdr:nvSpPr>
        <xdr:cNvPr id="15977" name="Text Box 47">
          <a:extLst>
            <a:ext uri="{FF2B5EF4-FFF2-40B4-BE49-F238E27FC236}">
              <a16:creationId xmlns:a16="http://schemas.microsoft.com/office/drawing/2014/main" id="{00000000-0008-0000-0200-0000693E0000}"/>
            </a:ext>
          </a:extLst>
        </xdr:cNvPr>
        <xdr:cNvSpPr txBox="1">
          <a:spLocks noChangeArrowheads="1"/>
        </xdr:cNvSpPr>
      </xdr:nvSpPr>
      <xdr:spPr bwMode="auto">
        <a:xfrm>
          <a:off x="0" y="18554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1</xdr:col>
      <xdr:colOff>9525</xdr:colOff>
      <xdr:row>181</xdr:row>
      <xdr:rowOff>9525</xdr:rowOff>
    </xdr:to>
    <xdr:sp macro="" textlink="">
      <xdr:nvSpPr>
        <xdr:cNvPr id="15978" name="Text Box 48">
          <a:extLst>
            <a:ext uri="{FF2B5EF4-FFF2-40B4-BE49-F238E27FC236}">
              <a16:creationId xmlns:a16="http://schemas.microsoft.com/office/drawing/2014/main" id="{00000000-0008-0000-0200-00006A3E0000}"/>
            </a:ext>
          </a:extLst>
        </xdr:cNvPr>
        <xdr:cNvSpPr txBox="1">
          <a:spLocks noChangeArrowheads="1"/>
        </xdr:cNvSpPr>
      </xdr:nvSpPr>
      <xdr:spPr bwMode="auto">
        <a:xfrm>
          <a:off x="0" y="18611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1</xdr:col>
      <xdr:colOff>9525</xdr:colOff>
      <xdr:row>183</xdr:row>
      <xdr:rowOff>38100</xdr:rowOff>
    </xdr:to>
    <xdr:sp macro="" textlink="">
      <xdr:nvSpPr>
        <xdr:cNvPr id="15979" name="Text Box 49">
          <a:extLst>
            <a:ext uri="{FF2B5EF4-FFF2-40B4-BE49-F238E27FC236}">
              <a16:creationId xmlns:a16="http://schemas.microsoft.com/office/drawing/2014/main" id="{00000000-0008-0000-0200-00006B3E0000}"/>
            </a:ext>
          </a:extLst>
        </xdr:cNvPr>
        <xdr:cNvSpPr txBox="1">
          <a:spLocks noChangeArrowheads="1"/>
        </xdr:cNvSpPr>
      </xdr:nvSpPr>
      <xdr:spPr bwMode="auto">
        <a:xfrm>
          <a:off x="0" y="188023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76200</xdr:rowOff>
    </xdr:from>
    <xdr:to>
      <xdr:col>1</xdr:col>
      <xdr:colOff>9525</xdr:colOff>
      <xdr:row>183</xdr:row>
      <xdr:rowOff>104775</xdr:rowOff>
    </xdr:to>
    <xdr:sp macro="" textlink="">
      <xdr:nvSpPr>
        <xdr:cNvPr id="15980" name="Text Box 50">
          <a:extLst>
            <a:ext uri="{FF2B5EF4-FFF2-40B4-BE49-F238E27FC236}">
              <a16:creationId xmlns:a16="http://schemas.microsoft.com/office/drawing/2014/main" id="{00000000-0008-0000-0200-00006C3E0000}"/>
            </a:ext>
          </a:extLst>
        </xdr:cNvPr>
        <xdr:cNvSpPr txBox="1">
          <a:spLocks noChangeArrowheads="1"/>
        </xdr:cNvSpPr>
      </xdr:nvSpPr>
      <xdr:spPr bwMode="auto">
        <a:xfrm>
          <a:off x="0" y="188785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1</xdr:col>
      <xdr:colOff>9525</xdr:colOff>
      <xdr:row>183</xdr:row>
      <xdr:rowOff>38100</xdr:rowOff>
    </xdr:to>
    <xdr:sp macro="" textlink="">
      <xdr:nvSpPr>
        <xdr:cNvPr id="15981" name="Text Box 51">
          <a:extLst>
            <a:ext uri="{FF2B5EF4-FFF2-40B4-BE49-F238E27FC236}">
              <a16:creationId xmlns:a16="http://schemas.microsoft.com/office/drawing/2014/main" id="{00000000-0008-0000-0200-00006D3E0000}"/>
            </a:ext>
          </a:extLst>
        </xdr:cNvPr>
        <xdr:cNvSpPr txBox="1">
          <a:spLocks noChangeArrowheads="1"/>
        </xdr:cNvSpPr>
      </xdr:nvSpPr>
      <xdr:spPr bwMode="auto">
        <a:xfrm>
          <a:off x="0" y="188023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38100</xdr:rowOff>
    </xdr:from>
    <xdr:to>
      <xdr:col>1</xdr:col>
      <xdr:colOff>9525</xdr:colOff>
      <xdr:row>183</xdr:row>
      <xdr:rowOff>85725</xdr:rowOff>
    </xdr:to>
    <xdr:sp macro="" textlink="">
      <xdr:nvSpPr>
        <xdr:cNvPr id="15982" name="Text Box 52">
          <a:extLst>
            <a:ext uri="{FF2B5EF4-FFF2-40B4-BE49-F238E27FC236}">
              <a16:creationId xmlns:a16="http://schemas.microsoft.com/office/drawing/2014/main" id="{00000000-0008-0000-0200-00006E3E0000}"/>
            </a:ext>
          </a:extLst>
        </xdr:cNvPr>
        <xdr:cNvSpPr txBox="1">
          <a:spLocks noChangeArrowheads="1"/>
        </xdr:cNvSpPr>
      </xdr:nvSpPr>
      <xdr:spPr bwMode="auto">
        <a:xfrm>
          <a:off x="0" y="188404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1</xdr:col>
      <xdr:colOff>9525</xdr:colOff>
      <xdr:row>183</xdr:row>
      <xdr:rowOff>38100</xdr:rowOff>
    </xdr:to>
    <xdr:sp macro="" textlink="">
      <xdr:nvSpPr>
        <xdr:cNvPr id="15983" name="Text Box 53">
          <a:extLst>
            <a:ext uri="{FF2B5EF4-FFF2-40B4-BE49-F238E27FC236}">
              <a16:creationId xmlns:a16="http://schemas.microsoft.com/office/drawing/2014/main" id="{00000000-0008-0000-0200-00006F3E0000}"/>
            </a:ext>
          </a:extLst>
        </xdr:cNvPr>
        <xdr:cNvSpPr txBox="1">
          <a:spLocks noChangeArrowheads="1"/>
        </xdr:cNvSpPr>
      </xdr:nvSpPr>
      <xdr:spPr bwMode="auto">
        <a:xfrm>
          <a:off x="0" y="188023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38100</xdr:rowOff>
    </xdr:from>
    <xdr:to>
      <xdr:col>1</xdr:col>
      <xdr:colOff>9525</xdr:colOff>
      <xdr:row>183</xdr:row>
      <xdr:rowOff>85725</xdr:rowOff>
    </xdr:to>
    <xdr:sp macro="" textlink="">
      <xdr:nvSpPr>
        <xdr:cNvPr id="15984" name="Text Box 54">
          <a:extLst>
            <a:ext uri="{FF2B5EF4-FFF2-40B4-BE49-F238E27FC236}">
              <a16:creationId xmlns:a16="http://schemas.microsoft.com/office/drawing/2014/main" id="{00000000-0008-0000-0200-0000703E0000}"/>
            </a:ext>
          </a:extLst>
        </xdr:cNvPr>
        <xdr:cNvSpPr txBox="1">
          <a:spLocks noChangeArrowheads="1"/>
        </xdr:cNvSpPr>
      </xdr:nvSpPr>
      <xdr:spPr bwMode="auto">
        <a:xfrm>
          <a:off x="0" y="188404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114300</xdr:rowOff>
    </xdr:from>
    <xdr:to>
      <xdr:col>1</xdr:col>
      <xdr:colOff>9525</xdr:colOff>
      <xdr:row>184</xdr:row>
      <xdr:rowOff>9525</xdr:rowOff>
    </xdr:to>
    <xdr:sp macro="" textlink="">
      <xdr:nvSpPr>
        <xdr:cNvPr id="15985" name="Text Box 55">
          <a:extLst>
            <a:ext uri="{FF2B5EF4-FFF2-40B4-BE49-F238E27FC236}">
              <a16:creationId xmlns:a16="http://schemas.microsoft.com/office/drawing/2014/main" id="{00000000-0008-0000-0200-0000713E0000}"/>
            </a:ext>
          </a:extLst>
        </xdr:cNvPr>
        <xdr:cNvSpPr txBox="1">
          <a:spLocks noChangeArrowheads="1"/>
        </xdr:cNvSpPr>
      </xdr:nvSpPr>
      <xdr:spPr bwMode="auto">
        <a:xfrm>
          <a:off x="0" y="18916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1</xdr:col>
      <xdr:colOff>9525</xdr:colOff>
      <xdr:row>184</xdr:row>
      <xdr:rowOff>85725</xdr:rowOff>
    </xdr:to>
    <xdr:sp macro="" textlink="">
      <xdr:nvSpPr>
        <xdr:cNvPr id="15986" name="Text Box 56">
          <a:extLst>
            <a:ext uri="{FF2B5EF4-FFF2-40B4-BE49-F238E27FC236}">
              <a16:creationId xmlns:a16="http://schemas.microsoft.com/office/drawing/2014/main" id="{00000000-0008-0000-0200-0000723E0000}"/>
            </a:ext>
          </a:extLst>
        </xdr:cNvPr>
        <xdr:cNvSpPr txBox="1">
          <a:spLocks noChangeArrowheads="1"/>
        </xdr:cNvSpPr>
      </xdr:nvSpPr>
      <xdr:spPr bwMode="auto">
        <a:xfrm>
          <a:off x="0" y="189642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1</xdr:col>
      <xdr:colOff>9525</xdr:colOff>
      <xdr:row>185</xdr:row>
      <xdr:rowOff>85725</xdr:rowOff>
    </xdr:to>
    <xdr:sp macro="" textlink="">
      <xdr:nvSpPr>
        <xdr:cNvPr id="15987" name="Text Box 57">
          <a:extLst>
            <a:ext uri="{FF2B5EF4-FFF2-40B4-BE49-F238E27FC236}">
              <a16:creationId xmlns:a16="http://schemas.microsoft.com/office/drawing/2014/main" id="{00000000-0008-0000-0200-0000733E0000}"/>
            </a:ext>
          </a:extLst>
        </xdr:cNvPr>
        <xdr:cNvSpPr txBox="1">
          <a:spLocks noChangeArrowheads="1"/>
        </xdr:cNvSpPr>
      </xdr:nvSpPr>
      <xdr:spPr bwMode="auto">
        <a:xfrm>
          <a:off x="0" y="19097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1</xdr:col>
      <xdr:colOff>9525</xdr:colOff>
      <xdr:row>184</xdr:row>
      <xdr:rowOff>38100</xdr:rowOff>
    </xdr:to>
    <xdr:sp macro="" textlink="">
      <xdr:nvSpPr>
        <xdr:cNvPr id="15988" name="Text Box 58">
          <a:extLst>
            <a:ext uri="{FF2B5EF4-FFF2-40B4-BE49-F238E27FC236}">
              <a16:creationId xmlns:a16="http://schemas.microsoft.com/office/drawing/2014/main" id="{00000000-0008-0000-0200-0000743E0000}"/>
            </a:ext>
          </a:extLst>
        </xdr:cNvPr>
        <xdr:cNvSpPr txBox="1">
          <a:spLocks noChangeArrowheads="1"/>
        </xdr:cNvSpPr>
      </xdr:nvSpPr>
      <xdr:spPr bwMode="auto">
        <a:xfrm>
          <a:off x="0" y="18935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1</xdr:col>
      <xdr:colOff>9525</xdr:colOff>
      <xdr:row>185</xdr:row>
      <xdr:rowOff>85725</xdr:rowOff>
    </xdr:to>
    <xdr:sp macro="" textlink="">
      <xdr:nvSpPr>
        <xdr:cNvPr id="15989" name="Text Box 59">
          <a:extLst>
            <a:ext uri="{FF2B5EF4-FFF2-40B4-BE49-F238E27FC236}">
              <a16:creationId xmlns:a16="http://schemas.microsoft.com/office/drawing/2014/main" id="{00000000-0008-0000-0200-0000753E0000}"/>
            </a:ext>
          </a:extLst>
        </xdr:cNvPr>
        <xdr:cNvSpPr txBox="1">
          <a:spLocks noChangeArrowheads="1"/>
        </xdr:cNvSpPr>
      </xdr:nvSpPr>
      <xdr:spPr bwMode="auto">
        <a:xfrm>
          <a:off x="0" y="19097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1</xdr:col>
      <xdr:colOff>9525</xdr:colOff>
      <xdr:row>184</xdr:row>
      <xdr:rowOff>38100</xdr:rowOff>
    </xdr:to>
    <xdr:sp macro="" textlink="">
      <xdr:nvSpPr>
        <xdr:cNvPr id="15990" name="Text Box 60">
          <a:extLst>
            <a:ext uri="{FF2B5EF4-FFF2-40B4-BE49-F238E27FC236}">
              <a16:creationId xmlns:a16="http://schemas.microsoft.com/office/drawing/2014/main" id="{00000000-0008-0000-0200-0000763E0000}"/>
            </a:ext>
          </a:extLst>
        </xdr:cNvPr>
        <xdr:cNvSpPr txBox="1">
          <a:spLocks noChangeArrowheads="1"/>
        </xdr:cNvSpPr>
      </xdr:nvSpPr>
      <xdr:spPr bwMode="auto">
        <a:xfrm>
          <a:off x="0" y="18935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1</xdr:col>
      <xdr:colOff>9525</xdr:colOff>
      <xdr:row>185</xdr:row>
      <xdr:rowOff>85725</xdr:rowOff>
    </xdr:to>
    <xdr:sp macro="" textlink="">
      <xdr:nvSpPr>
        <xdr:cNvPr id="15991" name="Text Box 61">
          <a:extLst>
            <a:ext uri="{FF2B5EF4-FFF2-40B4-BE49-F238E27FC236}">
              <a16:creationId xmlns:a16="http://schemas.microsoft.com/office/drawing/2014/main" id="{00000000-0008-0000-0200-0000773E0000}"/>
            </a:ext>
          </a:extLst>
        </xdr:cNvPr>
        <xdr:cNvSpPr txBox="1">
          <a:spLocks noChangeArrowheads="1"/>
        </xdr:cNvSpPr>
      </xdr:nvSpPr>
      <xdr:spPr bwMode="auto">
        <a:xfrm>
          <a:off x="0" y="19097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1</xdr:col>
      <xdr:colOff>9525</xdr:colOff>
      <xdr:row>185</xdr:row>
      <xdr:rowOff>85725</xdr:rowOff>
    </xdr:to>
    <xdr:sp macro="" textlink="">
      <xdr:nvSpPr>
        <xdr:cNvPr id="15992" name="Text Box 62">
          <a:extLst>
            <a:ext uri="{FF2B5EF4-FFF2-40B4-BE49-F238E27FC236}">
              <a16:creationId xmlns:a16="http://schemas.microsoft.com/office/drawing/2014/main" id="{00000000-0008-0000-0200-0000783E0000}"/>
            </a:ext>
          </a:extLst>
        </xdr:cNvPr>
        <xdr:cNvSpPr txBox="1">
          <a:spLocks noChangeArrowheads="1"/>
        </xdr:cNvSpPr>
      </xdr:nvSpPr>
      <xdr:spPr bwMode="auto">
        <a:xfrm>
          <a:off x="0" y="19097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38100</xdr:rowOff>
    </xdr:from>
    <xdr:to>
      <xdr:col>1</xdr:col>
      <xdr:colOff>9525</xdr:colOff>
      <xdr:row>185</xdr:row>
      <xdr:rowOff>104775</xdr:rowOff>
    </xdr:to>
    <xdr:sp macro="" textlink="">
      <xdr:nvSpPr>
        <xdr:cNvPr id="15993" name="Text Box 63">
          <a:extLst>
            <a:ext uri="{FF2B5EF4-FFF2-40B4-BE49-F238E27FC236}">
              <a16:creationId xmlns:a16="http://schemas.microsoft.com/office/drawing/2014/main" id="{00000000-0008-0000-0200-0000793E0000}"/>
            </a:ext>
          </a:extLst>
        </xdr:cNvPr>
        <xdr:cNvSpPr txBox="1">
          <a:spLocks noChangeArrowheads="1"/>
        </xdr:cNvSpPr>
      </xdr:nvSpPr>
      <xdr:spPr bwMode="auto">
        <a:xfrm>
          <a:off x="0" y="191357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114300</xdr:rowOff>
    </xdr:from>
    <xdr:to>
      <xdr:col>1</xdr:col>
      <xdr:colOff>9525</xdr:colOff>
      <xdr:row>186</xdr:row>
      <xdr:rowOff>57150</xdr:rowOff>
    </xdr:to>
    <xdr:sp macro="" textlink="">
      <xdr:nvSpPr>
        <xdr:cNvPr id="15994" name="Text Box 64">
          <a:extLst>
            <a:ext uri="{FF2B5EF4-FFF2-40B4-BE49-F238E27FC236}">
              <a16:creationId xmlns:a16="http://schemas.microsoft.com/office/drawing/2014/main" id="{00000000-0008-0000-0200-00007A3E0000}"/>
            </a:ext>
          </a:extLst>
        </xdr:cNvPr>
        <xdr:cNvSpPr txBox="1">
          <a:spLocks noChangeArrowheads="1"/>
        </xdr:cNvSpPr>
      </xdr:nvSpPr>
      <xdr:spPr bwMode="auto">
        <a:xfrm>
          <a:off x="0" y="1921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1</xdr:col>
      <xdr:colOff>9525</xdr:colOff>
      <xdr:row>185</xdr:row>
      <xdr:rowOff>85725</xdr:rowOff>
    </xdr:to>
    <xdr:sp macro="" textlink="">
      <xdr:nvSpPr>
        <xdr:cNvPr id="15995" name="Text Box 65">
          <a:extLst>
            <a:ext uri="{FF2B5EF4-FFF2-40B4-BE49-F238E27FC236}">
              <a16:creationId xmlns:a16="http://schemas.microsoft.com/office/drawing/2014/main" id="{00000000-0008-0000-0200-00007B3E0000}"/>
            </a:ext>
          </a:extLst>
        </xdr:cNvPr>
        <xdr:cNvSpPr txBox="1">
          <a:spLocks noChangeArrowheads="1"/>
        </xdr:cNvSpPr>
      </xdr:nvSpPr>
      <xdr:spPr bwMode="auto">
        <a:xfrm>
          <a:off x="0" y="19097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1</xdr:col>
      <xdr:colOff>9525</xdr:colOff>
      <xdr:row>185</xdr:row>
      <xdr:rowOff>85725</xdr:rowOff>
    </xdr:to>
    <xdr:sp macro="" textlink="">
      <xdr:nvSpPr>
        <xdr:cNvPr id="15996" name="Text Box 66">
          <a:extLst>
            <a:ext uri="{FF2B5EF4-FFF2-40B4-BE49-F238E27FC236}">
              <a16:creationId xmlns:a16="http://schemas.microsoft.com/office/drawing/2014/main" id="{00000000-0008-0000-0200-00007C3E0000}"/>
            </a:ext>
          </a:extLst>
        </xdr:cNvPr>
        <xdr:cNvSpPr txBox="1">
          <a:spLocks noChangeArrowheads="1"/>
        </xdr:cNvSpPr>
      </xdr:nvSpPr>
      <xdr:spPr bwMode="auto">
        <a:xfrm>
          <a:off x="0" y="19097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38100</xdr:rowOff>
    </xdr:from>
    <xdr:to>
      <xdr:col>1</xdr:col>
      <xdr:colOff>9525</xdr:colOff>
      <xdr:row>186</xdr:row>
      <xdr:rowOff>104775</xdr:rowOff>
    </xdr:to>
    <xdr:sp macro="" textlink="">
      <xdr:nvSpPr>
        <xdr:cNvPr id="15997" name="Text Box 67">
          <a:extLst>
            <a:ext uri="{FF2B5EF4-FFF2-40B4-BE49-F238E27FC236}">
              <a16:creationId xmlns:a16="http://schemas.microsoft.com/office/drawing/2014/main" id="{00000000-0008-0000-0200-00007D3E0000}"/>
            </a:ext>
          </a:extLst>
        </xdr:cNvPr>
        <xdr:cNvSpPr txBox="1">
          <a:spLocks noChangeArrowheads="1"/>
        </xdr:cNvSpPr>
      </xdr:nvSpPr>
      <xdr:spPr bwMode="auto">
        <a:xfrm>
          <a:off x="0" y="19269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1</xdr:col>
      <xdr:colOff>9525</xdr:colOff>
      <xdr:row>186</xdr:row>
      <xdr:rowOff>85725</xdr:rowOff>
    </xdr:to>
    <xdr:sp macro="" textlink="">
      <xdr:nvSpPr>
        <xdr:cNvPr id="15998" name="Text Box 68">
          <a:extLst>
            <a:ext uri="{FF2B5EF4-FFF2-40B4-BE49-F238E27FC236}">
              <a16:creationId xmlns:a16="http://schemas.microsoft.com/office/drawing/2014/main" id="{00000000-0008-0000-0200-00007E3E0000}"/>
            </a:ext>
          </a:extLst>
        </xdr:cNvPr>
        <xdr:cNvSpPr txBox="1">
          <a:spLocks noChangeArrowheads="1"/>
        </xdr:cNvSpPr>
      </xdr:nvSpPr>
      <xdr:spPr bwMode="auto">
        <a:xfrm>
          <a:off x="0" y="192309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1</xdr:col>
      <xdr:colOff>9525</xdr:colOff>
      <xdr:row>186</xdr:row>
      <xdr:rowOff>85725</xdr:rowOff>
    </xdr:to>
    <xdr:sp macro="" textlink="">
      <xdr:nvSpPr>
        <xdr:cNvPr id="15999" name="Text Box 69">
          <a:extLst>
            <a:ext uri="{FF2B5EF4-FFF2-40B4-BE49-F238E27FC236}">
              <a16:creationId xmlns:a16="http://schemas.microsoft.com/office/drawing/2014/main" id="{00000000-0008-0000-0200-00007F3E0000}"/>
            </a:ext>
          </a:extLst>
        </xdr:cNvPr>
        <xdr:cNvSpPr txBox="1">
          <a:spLocks noChangeArrowheads="1"/>
        </xdr:cNvSpPr>
      </xdr:nvSpPr>
      <xdr:spPr bwMode="auto">
        <a:xfrm>
          <a:off x="0" y="192309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76200</xdr:rowOff>
    </xdr:from>
    <xdr:to>
      <xdr:col>1</xdr:col>
      <xdr:colOff>9525</xdr:colOff>
      <xdr:row>187</xdr:row>
      <xdr:rowOff>9525</xdr:rowOff>
    </xdr:to>
    <xdr:sp macro="" textlink="">
      <xdr:nvSpPr>
        <xdr:cNvPr id="16000" name="Text Box 70">
          <a:extLst>
            <a:ext uri="{FF2B5EF4-FFF2-40B4-BE49-F238E27FC236}">
              <a16:creationId xmlns:a16="http://schemas.microsoft.com/office/drawing/2014/main" id="{00000000-0008-0000-0200-0000803E0000}"/>
            </a:ext>
          </a:extLst>
        </xdr:cNvPr>
        <xdr:cNvSpPr txBox="1">
          <a:spLocks noChangeArrowheads="1"/>
        </xdr:cNvSpPr>
      </xdr:nvSpPr>
      <xdr:spPr bwMode="auto">
        <a:xfrm>
          <a:off x="0" y="19307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38100</xdr:rowOff>
    </xdr:from>
    <xdr:to>
      <xdr:col>1</xdr:col>
      <xdr:colOff>9525</xdr:colOff>
      <xdr:row>186</xdr:row>
      <xdr:rowOff>104775</xdr:rowOff>
    </xdr:to>
    <xdr:sp macro="" textlink="">
      <xdr:nvSpPr>
        <xdr:cNvPr id="16001" name="Text Box 71">
          <a:extLst>
            <a:ext uri="{FF2B5EF4-FFF2-40B4-BE49-F238E27FC236}">
              <a16:creationId xmlns:a16="http://schemas.microsoft.com/office/drawing/2014/main" id="{00000000-0008-0000-0200-0000813E0000}"/>
            </a:ext>
          </a:extLst>
        </xdr:cNvPr>
        <xdr:cNvSpPr txBox="1">
          <a:spLocks noChangeArrowheads="1"/>
        </xdr:cNvSpPr>
      </xdr:nvSpPr>
      <xdr:spPr bwMode="auto">
        <a:xfrm>
          <a:off x="0" y="19269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38100</xdr:rowOff>
    </xdr:from>
    <xdr:to>
      <xdr:col>1</xdr:col>
      <xdr:colOff>9525</xdr:colOff>
      <xdr:row>186</xdr:row>
      <xdr:rowOff>104775</xdr:rowOff>
    </xdr:to>
    <xdr:sp macro="" textlink="">
      <xdr:nvSpPr>
        <xdr:cNvPr id="16002" name="Text Box 72">
          <a:extLst>
            <a:ext uri="{FF2B5EF4-FFF2-40B4-BE49-F238E27FC236}">
              <a16:creationId xmlns:a16="http://schemas.microsoft.com/office/drawing/2014/main" id="{00000000-0008-0000-0200-0000823E0000}"/>
            </a:ext>
          </a:extLst>
        </xdr:cNvPr>
        <xdr:cNvSpPr txBox="1">
          <a:spLocks noChangeArrowheads="1"/>
        </xdr:cNvSpPr>
      </xdr:nvSpPr>
      <xdr:spPr bwMode="auto">
        <a:xfrm>
          <a:off x="0" y="19269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114300</xdr:rowOff>
    </xdr:from>
    <xdr:to>
      <xdr:col>1</xdr:col>
      <xdr:colOff>9525</xdr:colOff>
      <xdr:row>187</xdr:row>
      <xdr:rowOff>57150</xdr:rowOff>
    </xdr:to>
    <xdr:sp macro="" textlink="">
      <xdr:nvSpPr>
        <xdr:cNvPr id="16003" name="Text Box 73">
          <a:extLst>
            <a:ext uri="{FF2B5EF4-FFF2-40B4-BE49-F238E27FC236}">
              <a16:creationId xmlns:a16="http://schemas.microsoft.com/office/drawing/2014/main" id="{00000000-0008-0000-0200-0000833E0000}"/>
            </a:ext>
          </a:extLst>
        </xdr:cNvPr>
        <xdr:cNvSpPr txBox="1">
          <a:spLocks noChangeArrowheads="1"/>
        </xdr:cNvSpPr>
      </xdr:nvSpPr>
      <xdr:spPr bwMode="auto">
        <a:xfrm>
          <a:off x="0" y="193452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114300</xdr:rowOff>
    </xdr:from>
    <xdr:to>
      <xdr:col>1</xdr:col>
      <xdr:colOff>9525</xdr:colOff>
      <xdr:row>187</xdr:row>
      <xdr:rowOff>57150</xdr:rowOff>
    </xdr:to>
    <xdr:sp macro="" textlink="">
      <xdr:nvSpPr>
        <xdr:cNvPr id="16004" name="Text Box 74">
          <a:extLst>
            <a:ext uri="{FF2B5EF4-FFF2-40B4-BE49-F238E27FC236}">
              <a16:creationId xmlns:a16="http://schemas.microsoft.com/office/drawing/2014/main" id="{00000000-0008-0000-0200-0000843E0000}"/>
            </a:ext>
          </a:extLst>
        </xdr:cNvPr>
        <xdr:cNvSpPr txBox="1">
          <a:spLocks noChangeArrowheads="1"/>
        </xdr:cNvSpPr>
      </xdr:nvSpPr>
      <xdr:spPr bwMode="auto">
        <a:xfrm>
          <a:off x="0" y="193452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1</xdr:col>
      <xdr:colOff>9525</xdr:colOff>
      <xdr:row>174</xdr:row>
      <xdr:rowOff>0</xdr:rowOff>
    </xdr:to>
    <xdr:sp macro="" textlink="">
      <xdr:nvSpPr>
        <xdr:cNvPr id="16005" name="Text Box 75">
          <a:extLst>
            <a:ext uri="{FF2B5EF4-FFF2-40B4-BE49-F238E27FC236}">
              <a16:creationId xmlns:a16="http://schemas.microsoft.com/office/drawing/2014/main" id="{00000000-0008-0000-0200-0000853E0000}"/>
            </a:ext>
          </a:extLst>
        </xdr:cNvPr>
        <xdr:cNvSpPr txBox="1">
          <a:spLocks noChangeArrowheads="1"/>
        </xdr:cNvSpPr>
      </xdr:nvSpPr>
      <xdr:spPr bwMode="auto">
        <a:xfrm>
          <a:off x="0" y="178689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1</xdr:col>
      <xdr:colOff>9525</xdr:colOff>
      <xdr:row>175</xdr:row>
      <xdr:rowOff>85725</xdr:rowOff>
    </xdr:to>
    <xdr:sp macro="" textlink="">
      <xdr:nvSpPr>
        <xdr:cNvPr id="16006" name="Text Box 76">
          <a:extLst>
            <a:ext uri="{FF2B5EF4-FFF2-40B4-BE49-F238E27FC236}">
              <a16:creationId xmlns:a16="http://schemas.microsoft.com/office/drawing/2014/main" id="{00000000-0008-0000-0200-0000863E0000}"/>
            </a:ext>
          </a:extLst>
        </xdr:cNvPr>
        <xdr:cNvSpPr txBox="1">
          <a:spLocks noChangeArrowheads="1"/>
        </xdr:cNvSpPr>
      </xdr:nvSpPr>
      <xdr:spPr bwMode="auto">
        <a:xfrm>
          <a:off x="0" y="18068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1</xdr:col>
      <xdr:colOff>9525</xdr:colOff>
      <xdr:row>180</xdr:row>
      <xdr:rowOff>9525</xdr:rowOff>
    </xdr:to>
    <xdr:sp macro="" textlink="">
      <xdr:nvSpPr>
        <xdr:cNvPr id="16007" name="Text Box 77">
          <a:extLst>
            <a:ext uri="{FF2B5EF4-FFF2-40B4-BE49-F238E27FC236}">
              <a16:creationId xmlns:a16="http://schemas.microsoft.com/office/drawing/2014/main" id="{00000000-0008-0000-0200-0000873E0000}"/>
            </a:ext>
          </a:extLst>
        </xdr:cNvPr>
        <xdr:cNvSpPr txBox="1">
          <a:spLocks noChangeArrowheads="1"/>
        </xdr:cNvSpPr>
      </xdr:nvSpPr>
      <xdr:spPr bwMode="auto">
        <a:xfrm>
          <a:off x="0" y="1847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38100</xdr:rowOff>
    </xdr:from>
    <xdr:to>
      <xdr:col>1</xdr:col>
      <xdr:colOff>9525</xdr:colOff>
      <xdr:row>183</xdr:row>
      <xdr:rowOff>85725</xdr:rowOff>
    </xdr:to>
    <xdr:sp macro="" textlink="">
      <xdr:nvSpPr>
        <xdr:cNvPr id="16008" name="Text Box 78">
          <a:extLst>
            <a:ext uri="{FF2B5EF4-FFF2-40B4-BE49-F238E27FC236}">
              <a16:creationId xmlns:a16="http://schemas.microsoft.com/office/drawing/2014/main" id="{00000000-0008-0000-0200-0000883E0000}"/>
            </a:ext>
          </a:extLst>
        </xdr:cNvPr>
        <xdr:cNvSpPr txBox="1">
          <a:spLocks noChangeArrowheads="1"/>
        </xdr:cNvSpPr>
      </xdr:nvSpPr>
      <xdr:spPr bwMode="auto">
        <a:xfrm>
          <a:off x="0" y="188404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1</xdr:col>
      <xdr:colOff>9525</xdr:colOff>
      <xdr:row>184</xdr:row>
      <xdr:rowOff>38100</xdr:rowOff>
    </xdr:to>
    <xdr:sp macro="" textlink="">
      <xdr:nvSpPr>
        <xdr:cNvPr id="16009" name="Text Box 79">
          <a:extLst>
            <a:ext uri="{FF2B5EF4-FFF2-40B4-BE49-F238E27FC236}">
              <a16:creationId xmlns:a16="http://schemas.microsoft.com/office/drawing/2014/main" id="{00000000-0008-0000-0200-0000893E0000}"/>
            </a:ext>
          </a:extLst>
        </xdr:cNvPr>
        <xdr:cNvSpPr txBox="1">
          <a:spLocks noChangeArrowheads="1"/>
        </xdr:cNvSpPr>
      </xdr:nvSpPr>
      <xdr:spPr bwMode="auto">
        <a:xfrm>
          <a:off x="0" y="18935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1</xdr:col>
      <xdr:colOff>9525</xdr:colOff>
      <xdr:row>186</xdr:row>
      <xdr:rowOff>85725</xdr:rowOff>
    </xdr:to>
    <xdr:sp macro="" textlink="">
      <xdr:nvSpPr>
        <xdr:cNvPr id="16010" name="Text Box 80">
          <a:extLst>
            <a:ext uri="{FF2B5EF4-FFF2-40B4-BE49-F238E27FC236}">
              <a16:creationId xmlns:a16="http://schemas.microsoft.com/office/drawing/2014/main" id="{00000000-0008-0000-0200-00008A3E0000}"/>
            </a:ext>
          </a:extLst>
        </xdr:cNvPr>
        <xdr:cNvSpPr txBox="1">
          <a:spLocks noChangeArrowheads="1"/>
        </xdr:cNvSpPr>
      </xdr:nvSpPr>
      <xdr:spPr bwMode="auto">
        <a:xfrm>
          <a:off x="0" y="192309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1</xdr:col>
      <xdr:colOff>9525</xdr:colOff>
      <xdr:row>185</xdr:row>
      <xdr:rowOff>85725</xdr:rowOff>
    </xdr:to>
    <xdr:sp macro="" textlink="">
      <xdr:nvSpPr>
        <xdr:cNvPr id="16011" name="Text Box 81">
          <a:extLst>
            <a:ext uri="{FF2B5EF4-FFF2-40B4-BE49-F238E27FC236}">
              <a16:creationId xmlns:a16="http://schemas.microsoft.com/office/drawing/2014/main" id="{00000000-0008-0000-0200-00008B3E0000}"/>
            </a:ext>
          </a:extLst>
        </xdr:cNvPr>
        <xdr:cNvSpPr txBox="1">
          <a:spLocks noChangeArrowheads="1"/>
        </xdr:cNvSpPr>
      </xdr:nvSpPr>
      <xdr:spPr bwMode="auto">
        <a:xfrm>
          <a:off x="0" y="19097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1</xdr:col>
      <xdr:colOff>9525</xdr:colOff>
      <xdr:row>185</xdr:row>
      <xdr:rowOff>85725</xdr:rowOff>
    </xdr:to>
    <xdr:sp macro="" textlink="">
      <xdr:nvSpPr>
        <xdr:cNvPr id="16012" name="Text Box 82">
          <a:extLst>
            <a:ext uri="{FF2B5EF4-FFF2-40B4-BE49-F238E27FC236}">
              <a16:creationId xmlns:a16="http://schemas.microsoft.com/office/drawing/2014/main" id="{00000000-0008-0000-0200-00008C3E0000}"/>
            </a:ext>
          </a:extLst>
        </xdr:cNvPr>
        <xdr:cNvSpPr txBox="1">
          <a:spLocks noChangeArrowheads="1"/>
        </xdr:cNvSpPr>
      </xdr:nvSpPr>
      <xdr:spPr bwMode="auto">
        <a:xfrm>
          <a:off x="0" y="19097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1</xdr:col>
      <xdr:colOff>9525</xdr:colOff>
      <xdr:row>185</xdr:row>
      <xdr:rowOff>85725</xdr:rowOff>
    </xdr:to>
    <xdr:sp macro="" textlink="">
      <xdr:nvSpPr>
        <xdr:cNvPr id="16013" name="Text Box 83">
          <a:extLst>
            <a:ext uri="{FF2B5EF4-FFF2-40B4-BE49-F238E27FC236}">
              <a16:creationId xmlns:a16="http://schemas.microsoft.com/office/drawing/2014/main" id="{00000000-0008-0000-0200-00008D3E0000}"/>
            </a:ext>
          </a:extLst>
        </xdr:cNvPr>
        <xdr:cNvSpPr txBox="1">
          <a:spLocks noChangeArrowheads="1"/>
        </xdr:cNvSpPr>
      </xdr:nvSpPr>
      <xdr:spPr bwMode="auto">
        <a:xfrm>
          <a:off x="0" y="19097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114300</xdr:rowOff>
    </xdr:from>
    <xdr:to>
      <xdr:col>1</xdr:col>
      <xdr:colOff>9525</xdr:colOff>
      <xdr:row>186</xdr:row>
      <xdr:rowOff>57150</xdr:rowOff>
    </xdr:to>
    <xdr:sp macro="" textlink="">
      <xdr:nvSpPr>
        <xdr:cNvPr id="16014" name="Text Box 84">
          <a:extLst>
            <a:ext uri="{FF2B5EF4-FFF2-40B4-BE49-F238E27FC236}">
              <a16:creationId xmlns:a16="http://schemas.microsoft.com/office/drawing/2014/main" id="{00000000-0008-0000-0200-00008E3E0000}"/>
            </a:ext>
          </a:extLst>
        </xdr:cNvPr>
        <xdr:cNvSpPr txBox="1">
          <a:spLocks noChangeArrowheads="1"/>
        </xdr:cNvSpPr>
      </xdr:nvSpPr>
      <xdr:spPr bwMode="auto">
        <a:xfrm>
          <a:off x="0" y="1921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76200</xdr:rowOff>
    </xdr:from>
    <xdr:to>
      <xdr:col>1</xdr:col>
      <xdr:colOff>9525</xdr:colOff>
      <xdr:row>190</xdr:row>
      <xdr:rowOff>123825</xdr:rowOff>
    </xdr:to>
    <xdr:sp macro="" textlink="">
      <xdr:nvSpPr>
        <xdr:cNvPr id="16015" name="Text Box 85">
          <a:extLst>
            <a:ext uri="{FF2B5EF4-FFF2-40B4-BE49-F238E27FC236}">
              <a16:creationId xmlns:a16="http://schemas.microsoft.com/office/drawing/2014/main" id="{00000000-0008-0000-0200-00008F3E0000}"/>
            </a:ext>
          </a:extLst>
        </xdr:cNvPr>
        <xdr:cNvSpPr txBox="1">
          <a:spLocks noChangeArrowheads="1"/>
        </xdr:cNvSpPr>
      </xdr:nvSpPr>
      <xdr:spPr bwMode="auto">
        <a:xfrm>
          <a:off x="0" y="198596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1</xdr:col>
      <xdr:colOff>9525</xdr:colOff>
      <xdr:row>185</xdr:row>
      <xdr:rowOff>85725</xdr:rowOff>
    </xdr:to>
    <xdr:sp macro="" textlink="">
      <xdr:nvSpPr>
        <xdr:cNvPr id="16016" name="Text Box 86">
          <a:extLst>
            <a:ext uri="{FF2B5EF4-FFF2-40B4-BE49-F238E27FC236}">
              <a16:creationId xmlns:a16="http://schemas.microsoft.com/office/drawing/2014/main" id="{00000000-0008-0000-0200-0000903E0000}"/>
            </a:ext>
          </a:extLst>
        </xdr:cNvPr>
        <xdr:cNvSpPr txBox="1">
          <a:spLocks noChangeArrowheads="1"/>
        </xdr:cNvSpPr>
      </xdr:nvSpPr>
      <xdr:spPr bwMode="auto">
        <a:xfrm>
          <a:off x="0" y="19097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1</xdr:col>
      <xdr:colOff>9525</xdr:colOff>
      <xdr:row>186</xdr:row>
      <xdr:rowOff>85725</xdr:rowOff>
    </xdr:to>
    <xdr:sp macro="" textlink="">
      <xdr:nvSpPr>
        <xdr:cNvPr id="16017" name="Text Box 87">
          <a:extLst>
            <a:ext uri="{FF2B5EF4-FFF2-40B4-BE49-F238E27FC236}">
              <a16:creationId xmlns:a16="http://schemas.microsoft.com/office/drawing/2014/main" id="{00000000-0008-0000-0200-0000913E0000}"/>
            </a:ext>
          </a:extLst>
        </xdr:cNvPr>
        <xdr:cNvSpPr txBox="1">
          <a:spLocks noChangeArrowheads="1"/>
        </xdr:cNvSpPr>
      </xdr:nvSpPr>
      <xdr:spPr bwMode="auto">
        <a:xfrm>
          <a:off x="0" y="192309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38100</xdr:rowOff>
    </xdr:from>
    <xdr:to>
      <xdr:col>1</xdr:col>
      <xdr:colOff>9525</xdr:colOff>
      <xdr:row>186</xdr:row>
      <xdr:rowOff>104775</xdr:rowOff>
    </xdr:to>
    <xdr:sp macro="" textlink="">
      <xdr:nvSpPr>
        <xdr:cNvPr id="16018" name="Text Box 88">
          <a:extLst>
            <a:ext uri="{FF2B5EF4-FFF2-40B4-BE49-F238E27FC236}">
              <a16:creationId xmlns:a16="http://schemas.microsoft.com/office/drawing/2014/main" id="{00000000-0008-0000-0200-0000923E0000}"/>
            </a:ext>
          </a:extLst>
        </xdr:cNvPr>
        <xdr:cNvSpPr txBox="1">
          <a:spLocks noChangeArrowheads="1"/>
        </xdr:cNvSpPr>
      </xdr:nvSpPr>
      <xdr:spPr bwMode="auto">
        <a:xfrm>
          <a:off x="0" y="19269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76200</xdr:rowOff>
    </xdr:from>
    <xdr:to>
      <xdr:col>1</xdr:col>
      <xdr:colOff>9525</xdr:colOff>
      <xdr:row>187</xdr:row>
      <xdr:rowOff>9525</xdr:rowOff>
    </xdr:to>
    <xdr:sp macro="" textlink="">
      <xdr:nvSpPr>
        <xdr:cNvPr id="16019" name="Text Box 89">
          <a:extLst>
            <a:ext uri="{FF2B5EF4-FFF2-40B4-BE49-F238E27FC236}">
              <a16:creationId xmlns:a16="http://schemas.microsoft.com/office/drawing/2014/main" id="{00000000-0008-0000-0200-0000933E0000}"/>
            </a:ext>
          </a:extLst>
        </xdr:cNvPr>
        <xdr:cNvSpPr txBox="1">
          <a:spLocks noChangeArrowheads="1"/>
        </xdr:cNvSpPr>
      </xdr:nvSpPr>
      <xdr:spPr bwMode="auto">
        <a:xfrm>
          <a:off x="0" y="19307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1</xdr:col>
      <xdr:colOff>9525</xdr:colOff>
      <xdr:row>187</xdr:row>
      <xdr:rowOff>85725</xdr:rowOff>
    </xdr:to>
    <xdr:sp macro="" textlink="">
      <xdr:nvSpPr>
        <xdr:cNvPr id="16020" name="Text Box 90">
          <a:extLst>
            <a:ext uri="{FF2B5EF4-FFF2-40B4-BE49-F238E27FC236}">
              <a16:creationId xmlns:a16="http://schemas.microsoft.com/office/drawing/2014/main" id="{00000000-0008-0000-0200-0000943E0000}"/>
            </a:ext>
          </a:extLst>
        </xdr:cNvPr>
        <xdr:cNvSpPr txBox="1">
          <a:spLocks noChangeArrowheads="1"/>
        </xdr:cNvSpPr>
      </xdr:nvSpPr>
      <xdr:spPr bwMode="auto">
        <a:xfrm>
          <a:off x="0" y="193643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38100</xdr:rowOff>
    </xdr:from>
    <xdr:to>
      <xdr:col>1</xdr:col>
      <xdr:colOff>9525</xdr:colOff>
      <xdr:row>187</xdr:row>
      <xdr:rowOff>104775</xdr:rowOff>
    </xdr:to>
    <xdr:sp macro="" textlink="">
      <xdr:nvSpPr>
        <xdr:cNvPr id="16021" name="Text Box 91">
          <a:extLst>
            <a:ext uri="{FF2B5EF4-FFF2-40B4-BE49-F238E27FC236}">
              <a16:creationId xmlns:a16="http://schemas.microsoft.com/office/drawing/2014/main" id="{00000000-0008-0000-0200-0000953E0000}"/>
            </a:ext>
          </a:extLst>
        </xdr:cNvPr>
        <xdr:cNvSpPr txBox="1">
          <a:spLocks noChangeArrowheads="1"/>
        </xdr:cNvSpPr>
      </xdr:nvSpPr>
      <xdr:spPr bwMode="auto">
        <a:xfrm>
          <a:off x="0" y="19402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114300</xdr:rowOff>
    </xdr:from>
    <xdr:to>
      <xdr:col>1</xdr:col>
      <xdr:colOff>9525</xdr:colOff>
      <xdr:row>188</xdr:row>
      <xdr:rowOff>57150</xdr:rowOff>
    </xdr:to>
    <xdr:sp macro="" textlink="">
      <xdr:nvSpPr>
        <xdr:cNvPr id="16022" name="Text Box 92">
          <a:extLst>
            <a:ext uri="{FF2B5EF4-FFF2-40B4-BE49-F238E27FC236}">
              <a16:creationId xmlns:a16="http://schemas.microsoft.com/office/drawing/2014/main" id="{00000000-0008-0000-0200-0000963E0000}"/>
            </a:ext>
          </a:extLst>
        </xdr:cNvPr>
        <xdr:cNvSpPr txBox="1">
          <a:spLocks noChangeArrowheads="1"/>
        </xdr:cNvSpPr>
      </xdr:nvSpPr>
      <xdr:spPr bwMode="auto">
        <a:xfrm>
          <a:off x="0" y="19478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76200</xdr:rowOff>
    </xdr:from>
    <xdr:to>
      <xdr:col>1</xdr:col>
      <xdr:colOff>9525</xdr:colOff>
      <xdr:row>190</xdr:row>
      <xdr:rowOff>123825</xdr:rowOff>
    </xdr:to>
    <xdr:sp macro="" textlink="">
      <xdr:nvSpPr>
        <xdr:cNvPr id="16023" name="Text Box 93">
          <a:extLst>
            <a:ext uri="{FF2B5EF4-FFF2-40B4-BE49-F238E27FC236}">
              <a16:creationId xmlns:a16="http://schemas.microsoft.com/office/drawing/2014/main" id="{00000000-0008-0000-0200-0000973E0000}"/>
            </a:ext>
          </a:extLst>
        </xdr:cNvPr>
        <xdr:cNvSpPr txBox="1">
          <a:spLocks noChangeArrowheads="1"/>
        </xdr:cNvSpPr>
      </xdr:nvSpPr>
      <xdr:spPr bwMode="auto">
        <a:xfrm>
          <a:off x="0" y="198596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76200</xdr:rowOff>
    </xdr:from>
    <xdr:to>
      <xdr:col>1</xdr:col>
      <xdr:colOff>9525</xdr:colOff>
      <xdr:row>190</xdr:row>
      <xdr:rowOff>123825</xdr:rowOff>
    </xdr:to>
    <xdr:sp macro="" textlink="">
      <xdr:nvSpPr>
        <xdr:cNvPr id="16024" name="Text Box 94">
          <a:extLst>
            <a:ext uri="{FF2B5EF4-FFF2-40B4-BE49-F238E27FC236}">
              <a16:creationId xmlns:a16="http://schemas.microsoft.com/office/drawing/2014/main" id="{00000000-0008-0000-0200-0000983E0000}"/>
            </a:ext>
          </a:extLst>
        </xdr:cNvPr>
        <xdr:cNvSpPr txBox="1">
          <a:spLocks noChangeArrowheads="1"/>
        </xdr:cNvSpPr>
      </xdr:nvSpPr>
      <xdr:spPr bwMode="auto">
        <a:xfrm>
          <a:off x="0" y="198596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114300</xdr:rowOff>
    </xdr:from>
    <xdr:to>
      <xdr:col>1</xdr:col>
      <xdr:colOff>9525</xdr:colOff>
      <xdr:row>192</xdr:row>
      <xdr:rowOff>9525</xdr:rowOff>
    </xdr:to>
    <xdr:sp macro="" textlink="">
      <xdr:nvSpPr>
        <xdr:cNvPr id="16025" name="Text Box 95">
          <a:extLst>
            <a:ext uri="{FF2B5EF4-FFF2-40B4-BE49-F238E27FC236}">
              <a16:creationId xmlns:a16="http://schemas.microsoft.com/office/drawing/2014/main" id="{00000000-0008-0000-0200-0000993E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026" name="Text Box 96">
          <a:extLst>
            <a:ext uri="{FF2B5EF4-FFF2-40B4-BE49-F238E27FC236}">
              <a16:creationId xmlns:a16="http://schemas.microsoft.com/office/drawing/2014/main" id="{00000000-0008-0000-0200-00009A3E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76200</xdr:rowOff>
    </xdr:from>
    <xdr:to>
      <xdr:col>1</xdr:col>
      <xdr:colOff>9525</xdr:colOff>
      <xdr:row>197</xdr:row>
      <xdr:rowOff>123825</xdr:rowOff>
    </xdr:to>
    <xdr:sp macro="" textlink="">
      <xdr:nvSpPr>
        <xdr:cNvPr id="16027" name="Text Box 97">
          <a:extLst>
            <a:ext uri="{FF2B5EF4-FFF2-40B4-BE49-F238E27FC236}">
              <a16:creationId xmlns:a16="http://schemas.microsoft.com/office/drawing/2014/main" id="{00000000-0008-0000-0200-00009B3E0000}"/>
            </a:ext>
          </a:extLst>
        </xdr:cNvPr>
        <xdr:cNvSpPr txBox="1">
          <a:spLocks noChangeArrowheads="1"/>
        </xdr:cNvSpPr>
      </xdr:nvSpPr>
      <xdr:spPr bwMode="auto">
        <a:xfrm>
          <a:off x="0" y="20926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114300</xdr:rowOff>
    </xdr:from>
    <xdr:to>
      <xdr:col>1</xdr:col>
      <xdr:colOff>9525</xdr:colOff>
      <xdr:row>193</xdr:row>
      <xdr:rowOff>9525</xdr:rowOff>
    </xdr:to>
    <xdr:sp macro="" textlink="">
      <xdr:nvSpPr>
        <xdr:cNvPr id="16028" name="Text Box 98">
          <a:extLst>
            <a:ext uri="{FF2B5EF4-FFF2-40B4-BE49-F238E27FC236}">
              <a16:creationId xmlns:a16="http://schemas.microsoft.com/office/drawing/2014/main" id="{00000000-0008-0000-0200-00009C3E0000}"/>
            </a:ext>
          </a:extLst>
        </xdr:cNvPr>
        <xdr:cNvSpPr txBox="1">
          <a:spLocks noChangeArrowheads="1"/>
        </xdr:cNvSpPr>
      </xdr:nvSpPr>
      <xdr:spPr bwMode="auto">
        <a:xfrm>
          <a:off x="0" y="20202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38100</xdr:rowOff>
    </xdr:from>
    <xdr:to>
      <xdr:col>1</xdr:col>
      <xdr:colOff>9525</xdr:colOff>
      <xdr:row>193</xdr:row>
      <xdr:rowOff>95250</xdr:rowOff>
    </xdr:to>
    <xdr:sp macro="" textlink="">
      <xdr:nvSpPr>
        <xdr:cNvPr id="16029" name="Text Box 99">
          <a:extLst>
            <a:ext uri="{FF2B5EF4-FFF2-40B4-BE49-F238E27FC236}">
              <a16:creationId xmlns:a16="http://schemas.microsoft.com/office/drawing/2014/main" id="{00000000-0008-0000-0200-00009D3E0000}"/>
            </a:ext>
          </a:extLst>
        </xdr:cNvPr>
        <xdr:cNvSpPr txBox="1">
          <a:spLocks noChangeArrowheads="1"/>
        </xdr:cNvSpPr>
      </xdr:nvSpPr>
      <xdr:spPr bwMode="auto">
        <a:xfrm>
          <a:off x="0" y="20278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195</xdr:row>
      <xdr:rowOff>114300</xdr:rowOff>
    </xdr:from>
    <xdr:to>
      <xdr:col>1</xdr:col>
      <xdr:colOff>9525</xdr:colOff>
      <xdr:row>197</xdr:row>
      <xdr:rowOff>9525</xdr:rowOff>
    </xdr:to>
    <xdr:sp macro="" textlink="">
      <xdr:nvSpPr>
        <xdr:cNvPr id="16030" name="Text Box 100">
          <a:extLst>
            <a:ext uri="{FF2B5EF4-FFF2-40B4-BE49-F238E27FC236}">
              <a16:creationId xmlns:a16="http://schemas.microsoft.com/office/drawing/2014/main" id="{00000000-0008-0000-0200-00009E3E0000}"/>
            </a:ext>
          </a:extLst>
        </xdr:cNvPr>
        <xdr:cNvSpPr txBox="1">
          <a:spLocks noChangeArrowheads="1"/>
        </xdr:cNvSpPr>
      </xdr:nvSpPr>
      <xdr:spPr bwMode="auto">
        <a:xfrm>
          <a:off x="0" y="20812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38100</xdr:rowOff>
    </xdr:from>
    <xdr:to>
      <xdr:col>1</xdr:col>
      <xdr:colOff>9525</xdr:colOff>
      <xdr:row>197</xdr:row>
      <xdr:rowOff>95250</xdr:rowOff>
    </xdr:to>
    <xdr:sp macro="" textlink="">
      <xdr:nvSpPr>
        <xdr:cNvPr id="16031" name="Text Box 101">
          <a:extLst>
            <a:ext uri="{FF2B5EF4-FFF2-40B4-BE49-F238E27FC236}">
              <a16:creationId xmlns:a16="http://schemas.microsoft.com/office/drawing/2014/main" id="{00000000-0008-0000-0200-00009F3E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76200</xdr:rowOff>
    </xdr:from>
    <xdr:to>
      <xdr:col>1</xdr:col>
      <xdr:colOff>9525</xdr:colOff>
      <xdr:row>193</xdr:row>
      <xdr:rowOff>123825</xdr:rowOff>
    </xdr:to>
    <xdr:sp macro="" textlink="">
      <xdr:nvSpPr>
        <xdr:cNvPr id="16032" name="Text Box 102">
          <a:extLst>
            <a:ext uri="{FF2B5EF4-FFF2-40B4-BE49-F238E27FC236}">
              <a16:creationId xmlns:a16="http://schemas.microsoft.com/office/drawing/2014/main" id="{00000000-0008-0000-0200-0000A03E0000}"/>
            </a:ext>
          </a:extLst>
        </xdr:cNvPr>
        <xdr:cNvSpPr txBox="1">
          <a:spLocks noChangeArrowheads="1"/>
        </xdr:cNvSpPr>
      </xdr:nvSpPr>
      <xdr:spPr bwMode="auto">
        <a:xfrm>
          <a:off x="0" y="20316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195</xdr:row>
      <xdr:rowOff>114300</xdr:rowOff>
    </xdr:from>
    <xdr:to>
      <xdr:col>1</xdr:col>
      <xdr:colOff>9525</xdr:colOff>
      <xdr:row>197</xdr:row>
      <xdr:rowOff>9525</xdr:rowOff>
    </xdr:to>
    <xdr:sp macro="" textlink="">
      <xdr:nvSpPr>
        <xdr:cNvPr id="16033" name="Text Box 103">
          <a:extLst>
            <a:ext uri="{FF2B5EF4-FFF2-40B4-BE49-F238E27FC236}">
              <a16:creationId xmlns:a16="http://schemas.microsoft.com/office/drawing/2014/main" id="{00000000-0008-0000-0200-0000A13E0000}"/>
            </a:ext>
          </a:extLst>
        </xdr:cNvPr>
        <xdr:cNvSpPr txBox="1">
          <a:spLocks noChangeArrowheads="1"/>
        </xdr:cNvSpPr>
      </xdr:nvSpPr>
      <xdr:spPr bwMode="auto">
        <a:xfrm>
          <a:off x="0" y="20812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38100</xdr:rowOff>
    </xdr:from>
    <xdr:to>
      <xdr:col>1</xdr:col>
      <xdr:colOff>9525</xdr:colOff>
      <xdr:row>197</xdr:row>
      <xdr:rowOff>95250</xdr:rowOff>
    </xdr:to>
    <xdr:sp macro="" textlink="">
      <xdr:nvSpPr>
        <xdr:cNvPr id="16034" name="Text Box 104">
          <a:extLst>
            <a:ext uri="{FF2B5EF4-FFF2-40B4-BE49-F238E27FC236}">
              <a16:creationId xmlns:a16="http://schemas.microsoft.com/office/drawing/2014/main" id="{00000000-0008-0000-0200-0000A23E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114300</xdr:rowOff>
    </xdr:from>
    <xdr:to>
      <xdr:col>1</xdr:col>
      <xdr:colOff>9525</xdr:colOff>
      <xdr:row>198</xdr:row>
      <xdr:rowOff>9525</xdr:rowOff>
    </xdr:to>
    <xdr:sp macro="" textlink="">
      <xdr:nvSpPr>
        <xdr:cNvPr id="16035" name="Text Box 105">
          <a:extLst>
            <a:ext uri="{FF2B5EF4-FFF2-40B4-BE49-F238E27FC236}">
              <a16:creationId xmlns:a16="http://schemas.microsoft.com/office/drawing/2014/main" id="{00000000-0008-0000-0200-0000A33E0000}"/>
            </a:ext>
          </a:extLst>
        </xdr:cNvPr>
        <xdr:cNvSpPr txBox="1">
          <a:spLocks noChangeArrowheads="1"/>
        </xdr:cNvSpPr>
      </xdr:nvSpPr>
      <xdr:spPr bwMode="auto">
        <a:xfrm>
          <a:off x="0" y="20964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38100</xdr:rowOff>
    </xdr:from>
    <xdr:to>
      <xdr:col>1</xdr:col>
      <xdr:colOff>9525</xdr:colOff>
      <xdr:row>198</xdr:row>
      <xdr:rowOff>95250</xdr:rowOff>
    </xdr:to>
    <xdr:sp macro="" textlink="">
      <xdr:nvSpPr>
        <xdr:cNvPr id="16036" name="Text Box 106">
          <a:extLst>
            <a:ext uri="{FF2B5EF4-FFF2-40B4-BE49-F238E27FC236}">
              <a16:creationId xmlns:a16="http://schemas.microsoft.com/office/drawing/2014/main" id="{00000000-0008-0000-0200-0000A43E0000}"/>
            </a:ext>
          </a:extLst>
        </xdr:cNvPr>
        <xdr:cNvSpPr txBox="1">
          <a:spLocks noChangeArrowheads="1"/>
        </xdr:cNvSpPr>
      </xdr:nvSpPr>
      <xdr:spPr bwMode="auto">
        <a:xfrm>
          <a:off x="0" y="21040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76200</xdr:rowOff>
    </xdr:from>
    <xdr:to>
      <xdr:col>1</xdr:col>
      <xdr:colOff>9525</xdr:colOff>
      <xdr:row>198</xdr:row>
      <xdr:rowOff>123825</xdr:rowOff>
    </xdr:to>
    <xdr:sp macro="" textlink="">
      <xdr:nvSpPr>
        <xdr:cNvPr id="16037" name="Text Box 107">
          <a:extLst>
            <a:ext uri="{FF2B5EF4-FFF2-40B4-BE49-F238E27FC236}">
              <a16:creationId xmlns:a16="http://schemas.microsoft.com/office/drawing/2014/main" id="{00000000-0008-0000-0200-0000A53E0000}"/>
            </a:ext>
          </a:extLst>
        </xdr:cNvPr>
        <xdr:cNvSpPr txBox="1">
          <a:spLocks noChangeArrowheads="1"/>
        </xdr:cNvSpPr>
      </xdr:nvSpPr>
      <xdr:spPr bwMode="auto">
        <a:xfrm>
          <a:off x="0" y="21078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038" name="Text Box 108">
          <a:extLst>
            <a:ext uri="{FF2B5EF4-FFF2-40B4-BE49-F238E27FC236}">
              <a16:creationId xmlns:a16="http://schemas.microsoft.com/office/drawing/2014/main" id="{00000000-0008-0000-0200-0000A63E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114300</xdr:rowOff>
    </xdr:from>
    <xdr:to>
      <xdr:col>1</xdr:col>
      <xdr:colOff>9525</xdr:colOff>
      <xdr:row>193</xdr:row>
      <xdr:rowOff>9525</xdr:rowOff>
    </xdr:to>
    <xdr:sp macro="" textlink="">
      <xdr:nvSpPr>
        <xdr:cNvPr id="16039" name="Text Box 109">
          <a:extLst>
            <a:ext uri="{FF2B5EF4-FFF2-40B4-BE49-F238E27FC236}">
              <a16:creationId xmlns:a16="http://schemas.microsoft.com/office/drawing/2014/main" id="{00000000-0008-0000-0200-0000A73E0000}"/>
            </a:ext>
          </a:extLst>
        </xdr:cNvPr>
        <xdr:cNvSpPr txBox="1">
          <a:spLocks noChangeArrowheads="1"/>
        </xdr:cNvSpPr>
      </xdr:nvSpPr>
      <xdr:spPr bwMode="auto">
        <a:xfrm>
          <a:off x="0" y="20202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76200</xdr:rowOff>
    </xdr:from>
    <xdr:to>
      <xdr:col>1</xdr:col>
      <xdr:colOff>9525</xdr:colOff>
      <xdr:row>193</xdr:row>
      <xdr:rowOff>123825</xdr:rowOff>
    </xdr:to>
    <xdr:sp macro="" textlink="">
      <xdr:nvSpPr>
        <xdr:cNvPr id="16040" name="Text Box 110">
          <a:extLst>
            <a:ext uri="{FF2B5EF4-FFF2-40B4-BE49-F238E27FC236}">
              <a16:creationId xmlns:a16="http://schemas.microsoft.com/office/drawing/2014/main" id="{00000000-0008-0000-0200-0000A83E0000}"/>
            </a:ext>
          </a:extLst>
        </xdr:cNvPr>
        <xdr:cNvSpPr txBox="1">
          <a:spLocks noChangeArrowheads="1"/>
        </xdr:cNvSpPr>
      </xdr:nvSpPr>
      <xdr:spPr bwMode="auto">
        <a:xfrm>
          <a:off x="0" y="20316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195</xdr:row>
      <xdr:rowOff>114300</xdr:rowOff>
    </xdr:from>
    <xdr:to>
      <xdr:col>1</xdr:col>
      <xdr:colOff>9525</xdr:colOff>
      <xdr:row>197</xdr:row>
      <xdr:rowOff>9525</xdr:rowOff>
    </xdr:to>
    <xdr:sp macro="" textlink="">
      <xdr:nvSpPr>
        <xdr:cNvPr id="16041" name="Text Box 111">
          <a:extLst>
            <a:ext uri="{FF2B5EF4-FFF2-40B4-BE49-F238E27FC236}">
              <a16:creationId xmlns:a16="http://schemas.microsoft.com/office/drawing/2014/main" id="{00000000-0008-0000-0200-0000A93E0000}"/>
            </a:ext>
          </a:extLst>
        </xdr:cNvPr>
        <xdr:cNvSpPr txBox="1">
          <a:spLocks noChangeArrowheads="1"/>
        </xdr:cNvSpPr>
      </xdr:nvSpPr>
      <xdr:spPr bwMode="auto">
        <a:xfrm>
          <a:off x="0" y="20812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38100</xdr:rowOff>
    </xdr:from>
    <xdr:to>
      <xdr:col>1</xdr:col>
      <xdr:colOff>9525</xdr:colOff>
      <xdr:row>197</xdr:row>
      <xdr:rowOff>95250</xdr:rowOff>
    </xdr:to>
    <xdr:sp macro="" textlink="">
      <xdr:nvSpPr>
        <xdr:cNvPr id="16042" name="Text Box 112">
          <a:extLst>
            <a:ext uri="{FF2B5EF4-FFF2-40B4-BE49-F238E27FC236}">
              <a16:creationId xmlns:a16="http://schemas.microsoft.com/office/drawing/2014/main" id="{00000000-0008-0000-0200-0000AA3E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1</xdr:col>
      <xdr:colOff>9525</xdr:colOff>
      <xdr:row>198</xdr:row>
      <xdr:rowOff>76200</xdr:rowOff>
    </xdr:to>
    <xdr:sp macro="" textlink="">
      <xdr:nvSpPr>
        <xdr:cNvPr id="16043" name="Text Box 113">
          <a:extLst>
            <a:ext uri="{FF2B5EF4-FFF2-40B4-BE49-F238E27FC236}">
              <a16:creationId xmlns:a16="http://schemas.microsoft.com/office/drawing/2014/main" id="{00000000-0008-0000-0200-0000AB3E0000}"/>
            </a:ext>
          </a:extLst>
        </xdr:cNvPr>
        <xdr:cNvSpPr txBox="1">
          <a:spLocks noChangeArrowheads="1"/>
        </xdr:cNvSpPr>
      </xdr:nvSpPr>
      <xdr:spPr bwMode="auto">
        <a:xfrm>
          <a:off x="0" y="21002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76200</xdr:rowOff>
    </xdr:from>
    <xdr:to>
      <xdr:col>1</xdr:col>
      <xdr:colOff>9525</xdr:colOff>
      <xdr:row>198</xdr:row>
      <xdr:rowOff>123825</xdr:rowOff>
    </xdr:to>
    <xdr:sp macro="" textlink="">
      <xdr:nvSpPr>
        <xdr:cNvPr id="16044" name="Text Box 114">
          <a:extLst>
            <a:ext uri="{FF2B5EF4-FFF2-40B4-BE49-F238E27FC236}">
              <a16:creationId xmlns:a16="http://schemas.microsoft.com/office/drawing/2014/main" id="{00000000-0008-0000-0200-0000AC3E0000}"/>
            </a:ext>
          </a:extLst>
        </xdr:cNvPr>
        <xdr:cNvSpPr txBox="1">
          <a:spLocks noChangeArrowheads="1"/>
        </xdr:cNvSpPr>
      </xdr:nvSpPr>
      <xdr:spPr bwMode="auto">
        <a:xfrm>
          <a:off x="0" y="21078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114300</xdr:rowOff>
    </xdr:from>
    <xdr:to>
      <xdr:col>1</xdr:col>
      <xdr:colOff>9525</xdr:colOff>
      <xdr:row>198</xdr:row>
      <xdr:rowOff>9525</xdr:rowOff>
    </xdr:to>
    <xdr:sp macro="" textlink="">
      <xdr:nvSpPr>
        <xdr:cNvPr id="16045" name="Text Box 115">
          <a:extLst>
            <a:ext uri="{FF2B5EF4-FFF2-40B4-BE49-F238E27FC236}">
              <a16:creationId xmlns:a16="http://schemas.microsoft.com/office/drawing/2014/main" id="{00000000-0008-0000-0200-0000AD3E0000}"/>
            </a:ext>
          </a:extLst>
        </xdr:cNvPr>
        <xdr:cNvSpPr txBox="1">
          <a:spLocks noChangeArrowheads="1"/>
        </xdr:cNvSpPr>
      </xdr:nvSpPr>
      <xdr:spPr bwMode="auto">
        <a:xfrm>
          <a:off x="0" y="20964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38100</xdr:rowOff>
    </xdr:from>
    <xdr:to>
      <xdr:col>1</xdr:col>
      <xdr:colOff>9525</xdr:colOff>
      <xdr:row>198</xdr:row>
      <xdr:rowOff>95250</xdr:rowOff>
    </xdr:to>
    <xdr:sp macro="" textlink="">
      <xdr:nvSpPr>
        <xdr:cNvPr id="16046" name="Text Box 116">
          <a:extLst>
            <a:ext uri="{FF2B5EF4-FFF2-40B4-BE49-F238E27FC236}">
              <a16:creationId xmlns:a16="http://schemas.microsoft.com/office/drawing/2014/main" id="{00000000-0008-0000-0200-0000AE3E0000}"/>
            </a:ext>
          </a:extLst>
        </xdr:cNvPr>
        <xdr:cNvSpPr txBox="1">
          <a:spLocks noChangeArrowheads="1"/>
        </xdr:cNvSpPr>
      </xdr:nvSpPr>
      <xdr:spPr bwMode="auto">
        <a:xfrm>
          <a:off x="0" y="21040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114300</xdr:rowOff>
    </xdr:from>
    <xdr:to>
      <xdr:col>1</xdr:col>
      <xdr:colOff>9525</xdr:colOff>
      <xdr:row>198</xdr:row>
      <xdr:rowOff>9525</xdr:rowOff>
    </xdr:to>
    <xdr:sp macro="" textlink="">
      <xdr:nvSpPr>
        <xdr:cNvPr id="16047" name="Text Box 117">
          <a:extLst>
            <a:ext uri="{FF2B5EF4-FFF2-40B4-BE49-F238E27FC236}">
              <a16:creationId xmlns:a16="http://schemas.microsoft.com/office/drawing/2014/main" id="{00000000-0008-0000-0200-0000AF3E0000}"/>
            </a:ext>
          </a:extLst>
        </xdr:cNvPr>
        <xdr:cNvSpPr txBox="1">
          <a:spLocks noChangeArrowheads="1"/>
        </xdr:cNvSpPr>
      </xdr:nvSpPr>
      <xdr:spPr bwMode="auto">
        <a:xfrm>
          <a:off x="0" y="20964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38100</xdr:rowOff>
    </xdr:from>
    <xdr:to>
      <xdr:col>1</xdr:col>
      <xdr:colOff>9525</xdr:colOff>
      <xdr:row>198</xdr:row>
      <xdr:rowOff>95250</xdr:rowOff>
    </xdr:to>
    <xdr:sp macro="" textlink="">
      <xdr:nvSpPr>
        <xdr:cNvPr id="16048" name="Text Box 118">
          <a:extLst>
            <a:ext uri="{FF2B5EF4-FFF2-40B4-BE49-F238E27FC236}">
              <a16:creationId xmlns:a16="http://schemas.microsoft.com/office/drawing/2014/main" id="{00000000-0008-0000-0200-0000B03E0000}"/>
            </a:ext>
          </a:extLst>
        </xdr:cNvPr>
        <xdr:cNvSpPr txBox="1">
          <a:spLocks noChangeArrowheads="1"/>
        </xdr:cNvSpPr>
      </xdr:nvSpPr>
      <xdr:spPr bwMode="auto">
        <a:xfrm>
          <a:off x="0" y="21040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76200</xdr:rowOff>
    </xdr:from>
    <xdr:to>
      <xdr:col>1</xdr:col>
      <xdr:colOff>9525</xdr:colOff>
      <xdr:row>198</xdr:row>
      <xdr:rowOff>123825</xdr:rowOff>
    </xdr:to>
    <xdr:sp macro="" textlink="">
      <xdr:nvSpPr>
        <xdr:cNvPr id="16049" name="Text Box 119">
          <a:extLst>
            <a:ext uri="{FF2B5EF4-FFF2-40B4-BE49-F238E27FC236}">
              <a16:creationId xmlns:a16="http://schemas.microsoft.com/office/drawing/2014/main" id="{00000000-0008-0000-0200-0000B13E0000}"/>
            </a:ext>
          </a:extLst>
        </xdr:cNvPr>
        <xdr:cNvSpPr txBox="1">
          <a:spLocks noChangeArrowheads="1"/>
        </xdr:cNvSpPr>
      </xdr:nvSpPr>
      <xdr:spPr bwMode="auto">
        <a:xfrm>
          <a:off x="0" y="21078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114300</xdr:rowOff>
    </xdr:from>
    <xdr:to>
      <xdr:col>1</xdr:col>
      <xdr:colOff>9525</xdr:colOff>
      <xdr:row>193</xdr:row>
      <xdr:rowOff>9525</xdr:rowOff>
    </xdr:to>
    <xdr:sp macro="" textlink="">
      <xdr:nvSpPr>
        <xdr:cNvPr id="16050" name="Text Box 120">
          <a:extLst>
            <a:ext uri="{FF2B5EF4-FFF2-40B4-BE49-F238E27FC236}">
              <a16:creationId xmlns:a16="http://schemas.microsoft.com/office/drawing/2014/main" id="{00000000-0008-0000-0200-0000B23E0000}"/>
            </a:ext>
          </a:extLst>
        </xdr:cNvPr>
        <xdr:cNvSpPr txBox="1">
          <a:spLocks noChangeArrowheads="1"/>
        </xdr:cNvSpPr>
      </xdr:nvSpPr>
      <xdr:spPr bwMode="auto">
        <a:xfrm>
          <a:off x="0" y="20202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114300</xdr:rowOff>
    </xdr:from>
    <xdr:to>
      <xdr:col>1</xdr:col>
      <xdr:colOff>9525</xdr:colOff>
      <xdr:row>195</xdr:row>
      <xdr:rowOff>9525</xdr:rowOff>
    </xdr:to>
    <xdr:sp macro="" textlink="">
      <xdr:nvSpPr>
        <xdr:cNvPr id="16051" name="Text Box 121">
          <a:extLst>
            <a:ext uri="{FF2B5EF4-FFF2-40B4-BE49-F238E27FC236}">
              <a16:creationId xmlns:a16="http://schemas.microsoft.com/office/drawing/2014/main" id="{00000000-0008-0000-0200-0000B33E0000}"/>
            </a:ext>
          </a:extLst>
        </xdr:cNvPr>
        <xdr:cNvSpPr txBox="1">
          <a:spLocks noChangeArrowheads="1"/>
        </xdr:cNvSpPr>
      </xdr:nvSpPr>
      <xdr:spPr bwMode="auto">
        <a:xfrm>
          <a:off x="0" y="20507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76200</xdr:rowOff>
    </xdr:from>
    <xdr:to>
      <xdr:col>1</xdr:col>
      <xdr:colOff>9525</xdr:colOff>
      <xdr:row>197</xdr:row>
      <xdr:rowOff>123825</xdr:rowOff>
    </xdr:to>
    <xdr:sp macro="" textlink="">
      <xdr:nvSpPr>
        <xdr:cNvPr id="16052" name="Text Box 122">
          <a:extLst>
            <a:ext uri="{FF2B5EF4-FFF2-40B4-BE49-F238E27FC236}">
              <a16:creationId xmlns:a16="http://schemas.microsoft.com/office/drawing/2014/main" id="{00000000-0008-0000-0200-0000B43E0000}"/>
            </a:ext>
          </a:extLst>
        </xdr:cNvPr>
        <xdr:cNvSpPr txBox="1">
          <a:spLocks noChangeArrowheads="1"/>
        </xdr:cNvSpPr>
      </xdr:nvSpPr>
      <xdr:spPr bwMode="auto">
        <a:xfrm>
          <a:off x="0" y="20926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94</xdr:row>
      <xdr:rowOff>104775</xdr:rowOff>
    </xdr:from>
    <xdr:to>
      <xdr:col>0</xdr:col>
      <xdr:colOff>0</xdr:colOff>
      <xdr:row>96</xdr:row>
      <xdr:rowOff>47625</xdr:rowOff>
    </xdr:to>
    <xdr:sp macro="" textlink="">
      <xdr:nvSpPr>
        <xdr:cNvPr id="16053" name="Rectangle 123" descr="Bolinhas grandes">
          <a:extLst>
            <a:ext uri="{FF2B5EF4-FFF2-40B4-BE49-F238E27FC236}">
              <a16:creationId xmlns:a16="http://schemas.microsoft.com/office/drawing/2014/main" id="{00000000-0008-0000-0200-0000B53E0000}"/>
            </a:ext>
          </a:extLst>
        </xdr:cNvPr>
        <xdr:cNvSpPr>
          <a:spLocks noChangeArrowheads="1"/>
        </xdr:cNvSpPr>
      </xdr:nvSpPr>
      <xdr:spPr bwMode="auto">
        <a:xfrm>
          <a:off x="0" y="10077450"/>
          <a:ext cx="0" cy="20002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102</xdr:row>
      <xdr:rowOff>28575</xdr:rowOff>
    </xdr:from>
    <xdr:to>
      <xdr:col>0</xdr:col>
      <xdr:colOff>0</xdr:colOff>
      <xdr:row>104</xdr:row>
      <xdr:rowOff>38100</xdr:rowOff>
    </xdr:to>
    <xdr:sp macro="" textlink="">
      <xdr:nvSpPr>
        <xdr:cNvPr id="16054" name="Rectangle 124" descr="Bolinhas grandes">
          <a:extLst>
            <a:ext uri="{FF2B5EF4-FFF2-40B4-BE49-F238E27FC236}">
              <a16:creationId xmlns:a16="http://schemas.microsoft.com/office/drawing/2014/main" id="{00000000-0008-0000-0200-0000B63E0000}"/>
            </a:ext>
          </a:extLst>
        </xdr:cNvPr>
        <xdr:cNvSpPr>
          <a:spLocks noChangeArrowheads="1"/>
        </xdr:cNvSpPr>
      </xdr:nvSpPr>
      <xdr:spPr bwMode="auto">
        <a:xfrm>
          <a:off x="0" y="10887075"/>
          <a:ext cx="0" cy="21907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110</xdr:row>
      <xdr:rowOff>38100</xdr:rowOff>
    </xdr:from>
    <xdr:to>
      <xdr:col>0</xdr:col>
      <xdr:colOff>0</xdr:colOff>
      <xdr:row>111</xdr:row>
      <xdr:rowOff>57150</xdr:rowOff>
    </xdr:to>
    <xdr:sp macro="" textlink="">
      <xdr:nvSpPr>
        <xdr:cNvPr id="16055" name="Rectangle 125" descr="Bolinhas grandes">
          <a:extLst>
            <a:ext uri="{FF2B5EF4-FFF2-40B4-BE49-F238E27FC236}">
              <a16:creationId xmlns:a16="http://schemas.microsoft.com/office/drawing/2014/main" id="{00000000-0008-0000-0200-0000B73E0000}"/>
            </a:ext>
          </a:extLst>
        </xdr:cNvPr>
        <xdr:cNvSpPr>
          <a:spLocks noChangeArrowheads="1"/>
        </xdr:cNvSpPr>
      </xdr:nvSpPr>
      <xdr:spPr bwMode="auto">
        <a:xfrm>
          <a:off x="0" y="11849100"/>
          <a:ext cx="0" cy="23812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117</xdr:row>
      <xdr:rowOff>19050</xdr:rowOff>
    </xdr:from>
    <xdr:to>
      <xdr:col>0</xdr:col>
      <xdr:colOff>0</xdr:colOff>
      <xdr:row>119</xdr:row>
      <xdr:rowOff>28575</xdr:rowOff>
    </xdr:to>
    <xdr:sp macro="" textlink="">
      <xdr:nvSpPr>
        <xdr:cNvPr id="16056" name="Rectangle 126" descr="Bolinhas grandes">
          <a:extLst>
            <a:ext uri="{FF2B5EF4-FFF2-40B4-BE49-F238E27FC236}">
              <a16:creationId xmlns:a16="http://schemas.microsoft.com/office/drawing/2014/main" id="{00000000-0008-0000-0200-0000B83E0000}"/>
            </a:ext>
          </a:extLst>
        </xdr:cNvPr>
        <xdr:cNvSpPr>
          <a:spLocks noChangeArrowheads="1"/>
        </xdr:cNvSpPr>
      </xdr:nvSpPr>
      <xdr:spPr bwMode="auto">
        <a:xfrm>
          <a:off x="0" y="12811125"/>
          <a:ext cx="0" cy="6667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124</xdr:row>
      <xdr:rowOff>47625</xdr:rowOff>
    </xdr:from>
    <xdr:to>
      <xdr:col>0</xdr:col>
      <xdr:colOff>0</xdr:colOff>
      <xdr:row>125</xdr:row>
      <xdr:rowOff>123825</xdr:rowOff>
    </xdr:to>
    <xdr:sp macro="" textlink="">
      <xdr:nvSpPr>
        <xdr:cNvPr id="16057" name="Rectangle 127" descr="Bolinhas grandes">
          <a:extLst>
            <a:ext uri="{FF2B5EF4-FFF2-40B4-BE49-F238E27FC236}">
              <a16:creationId xmlns:a16="http://schemas.microsoft.com/office/drawing/2014/main" id="{00000000-0008-0000-0200-0000B93E0000}"/>
            </a:ext>
          </a:extLst>
        </xdr:cNvPr>
        <xdr:cNvSpPr>
          <a:spLocks noChangeArrowheads="1"/>
        </xdr:cNvSpPr>
      </xdr:nvSpPr>
      <xdr:spPr bwMode="auto">
        <a:xfrm>
          <a:off x="0" y="13268325"/>
          <a:ext cx="0" cy="12382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28575</xdr:rowOff>
    </xdr:from>
    <xdr:to>
      <xdr:col>0</xdr:col>
      <xdr:colOff>0</xdr:colOff>
      <xdr:row>134</xdr:row>
      <xdr:rowOff>38100</xdr:rowOff>
    </xdr:to>
    <xdr:sp macro="" textlink="">
      <xdr:nvSpPr>
        <xdr:cNvPr id="16058" name="Rectangle 128" descr="Bolinhas grandes">
          <a:extLst>
            <a:ext uri="{FF2B5EF4-FFF2-40B4-BE49-F238E27FC236}">
              <a16:creationId xmlns:a16="http://schemas.microsoft.com/office/drawing/2014/main" id="{00000000-0008-0000-0200-0000BA3E0000}"/>
            </a:ext>
          </a:extLst>
        </xdr:cNvPr>
        <xdr:cNvSpPr>
          <a:spLocks noChangeArrowheads="1"/>
        </xdr:cNvSpPr>
      </xdr:nvSpPr>
      <xdr:spPr bwMode="auto">
        <a:xfrm>
          <a:off x="0" y="14135100"/>
          <a:ext cx="0" cy="14287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140</xdr:row>
      <xdr:rowOff>28575</xdr:rowOff>
    </xdr:from>
    <xdr:to>
      <xdr:col>0</xdr:col>
      <xdr:colOff>0</xdr:colOff>
      <xdr:row>141</xdr:row>
      <xdr:rowOff>47625</xdr:rowOff>
    </xdr:to>
    <xdr:sp macro="" textlink="">
      <xdr:nvSpPr>
        <xdr:cNvPr id="16059" name="Rectangle 129" descr="Bolinhas grandes">
          <a:extLst>
            <a:ext uri="{FF2B5EF4-FFF2-40B4-BE49-F238E27FC236}">
              <a16:creationId xmlns:a16="http://schemas.microsoft.com/office/drawing/2014/main" id="{00000000-0008-0000-0200-0000BB3E0000}"/>
            </a:ext>
          </a:extLst>
        </xdr:cNvPr>
        <xdr:cNvSpPr>
          <a:spLocks noChangeArrowheads="1"/>
        </xdr:cNvSpPr>
      </xdr:nvSpPr>
      <xdr:spPr bwMode="auto">
        <a:xfrm>
          <a:off x="0" y="14801850"/>
          <a:ext cx="0" cy="14287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148</xdr:row>
      <xdr:rowOff>9525</xdr:rowOff>
    </xdr:from>
    <xdr:to>
      <xdr:col>0</xdr:col>
      <xdr:colOff>0</xdr:colOff>
      <xdr:row>149</xdr:row>
      <xdr:rowOff>66675</xdr:rowOff>
    </xdr:to>
    <xdr:sp macro="" textlink="">
      <xdr:nvSpPr>
        <xdr:cNvPr id="16060" name="Rectangle 130" descr="Bolinhas grandes">
          <a:extLst>
            <a:ext uri="{FF2B5EF4-FFF2-40B4-BE49-F238E27FC236}">
              <a16:creationId xmlns:a16="http://schemas.microsoft.com/office/drawing/2014/main" id="{00000000-0008-0000-0200-0000BC3E0000}"/>
            </a:ext>
          </a:extLst>
        </xdr:cNvPr>
        <xdr:cNvSpPr>
          <a:spLocks noChangeArrowheads="1"/>
        </xdr:cNvSpPr>
      </xdr:nvSpPr>
      <xdr:spPr bwMode="auto">
        <a:xfrm>
          <a:off x="0" y="15573375"/>
          <a:ext cx="0" cy="14287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154</xdr:row>
      <xdr:rowOff>85725</xdr:rowOff>
    </xdr:from>
    <xdr:to>
      <xdr:col>0</xdr:col>
      <xdr:colOff>0</xdr:colOff>
      <xdr:row>156</xdr:row>
      <xdr:rowOff>0</xdr:rowOff>
    </xdr:to>
    <xdr:sp macro="" textlink="">
      <xdr:nvSpPr>
        <xdr:cNvPr id="16061" name="Rectangle 131" descr="Bolinhas grandes">
          <a:extLst>
            <a:ext uri="{FF2B5EF4-FFF2-40B4-BE49-F238E27FC236}">
              <a16:creationId xmlns:a16="http://schemas.microsoft.com/office/drawing/2014/main" id="{00000000-0008-0000-0200-0000BD3E0000}"/>
            </a:ext>
          </a:extLst>
        </xdr:cNvPr>
        <xdr:cNvSpPr>
          <a:spLocks noChangeArrowheads="1"/>
        </xdr:cNvSpPr>
      </xdr:nvSpPr>
      <xdr:spPr bwMode="auto">
        <a:xfrm>
          <a:off x="0" y="16211550"/>
          <a:ext cx="0" cy="14287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163</xdr:row>
      <xdr:rowOff>38100</xdr:rowOff>
    </xdr:from>
    <xdr:to>
      <xdr:col>0</xdr:col>
      <xdr:colOff>0</xdr:colOff>
      <xdr:row>164</xdr:row>
      <xdr:rowOff>95250</xdr:rowOff>
    </xdr:to>
    <xdr:sp macro="" textlink="">
      <xdr:nvSpPr>
        <xdr:cNvPr id="16062" name="Rectangle 132" descr="Bolinhas grandes">
          <a:extLst>
            <a:ext uri="{FF2B5EF4-FFF2-40B4-BE49-F238E27FC236}">
              <a16:creationId xmlns:a16="http://schemas.microsoft.com/office/drawing/2014/main" id="{00000000-0008-0000-0200-0000BE3E0000}"/>
            </a:ext>
          </a:extLst>
        </xdr:cNvPr>
        <xdr:cNvSpPr>
          <a:spLocks noChangeArrowheads="1"/>
        </xdr:cNvSpPr>
      </xdr:nvSpPr>
      <xdr:spPr bwMode="auto">
        <a:xfrm>
          <a:off x="0" y="17087850"/>
          <a:ext cx="0" cy="14287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193</xdr:row>
      <xdr:rowOff>114300</xdr:rowOff>
    </xdr:from>
    <xdr:to>
      <xdr:col>1</xdr:col>
      <xdr:colOff>9525</xdr:colOff>
      <xdr:row>195</xdr:row>
      <xdr:rowOff>9525</xdr:rowOff>
    </xdr:to>
    <xdr:sp macro="" textlink="">
      <xdr:nvSpPr>
        <xdr:cNvPr id="16063" name="Text Box 133">
          <a:extLst>
            <a:ext uri="{FF2B5EF4-FFF2-40B4-BE49-F238E27FC236}">
              <a16:creationId xmlns:a16="http://schemas.microsoft.com/office/drawing/2014/main" id="{00000000-0008-0000-0200-0000BF3E0000}"/>
            </a:ext>
          </a:extLst>
        </xdr:cNvPr>
        <xdr:cNvSpPr txBox="1">
          <a:spLocks noChangeArrowheads="1"/>
        </xdr:cNvSpPr>
      </xdr:nvSpPr>
      <xdr:spPr bwMode="auto">
        <a:xfrm>
          <a:off x="0" y="20507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114300</xdr:rowOff>
    </xdr:from>
    <xdr:to>
      <xdr:col>1</xdr:col>
      <xdr:colOff>9525</xdr:colOff>
      <xdr:row>194</xdr:row>
      <xdr:rowOff>9525</xdr:rowOff>
    </xdr:to>
    <xdr:sp macro="" textlink="">
      <xdr:nvSpPr>
        <xdr:cNvPr id="16064" name="Text Box 134">
          <a:extLst>
            <a:ext uri="{FF2B5EF4-FFF2-40B4-BE49-F238E27FC236}">
              <a16:creationId xmlns:a16="http://schemas.microsoft.com/office/drawing/2014/main" id="{00000000-0008-0000-0200-0000C03E0000}"/>
            </a:ext>
          </a:extLst>
        </xdr:cNvPr>
        <xdr:cNvSpPr txBox="1">
          <a:spLocks noChangeArrowheads="1"/>
        </xdr:cNvSpPr>
      </xdr:nvSpPr>
      <xdr:spPr bwMode="auto">
        <a:xfrm>
          <a:off x="0" y="2035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38100</xdr:rowOff>
    </xdr:from>
    <xdr:to>
      <xdr:col>1</xdr:col>
      <xdr:colOff>9525</xdr:colOff>
      <xdr:row>194</xdr:row>
      <xdr:rowOff>95250</xdr:rowOff>
    </xdr:to>
    <xdr:sp macro="" textlink="">
      <xdr:nvSpPr>
        <xdr:cNvPr id="16065" name="Text Box 135">
          <a:extLst>
            <a:ext uri="{FF2B5EF4-FFF2-40B4-BE49-F238E27FC236}">
              <a16:creationId xmlns:a16="http://schemas.microsoft.com/office/drawing/2014/main" id="{00000000-0008-0000-0200-0000C13E0000}"/>
            </a:ext>
          </a:extLst>
        </xdr:cNvPr>
        <xdr:cNvSpPr txBox="1">
          <a:spLocks noChangeArrowheads="1"/>
        </xdr:cNvSpPr>
      </xdr:nvSpPr>
      <xdr:spPr bwMode="auto">
        <a:xfrm>
          <a:off x="0" y="20431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1</xdr:col>
      <xdr:colOff>9525</xdr:colOff>
      <xdr:row>194</xdr:row>
      <xdr:rowOff>76200</xdr:rowOff>
    </xdr:to>
    <xdr:sp macro="" textlink="">
      <xdr:nvSpPr>
        <xdr:cNvPr id="16066" name="Text Box 136">
          <a:extLst>
            <a:ext uri="{FF2B5EF4-FFF2-40B4-BE49-F238E27FC236}">
              <a16:creationId xmlns:a16="http://schemas.microsoft.com/office/drawing/2014/main" id="{00000000-0008-0000-0200-0000C23E0000}"/>
            </a:ext>
          </a:extLst>
        </xdr:cNvPr>
        <xdr:cNvSpPr txBox="1">
          <a:spLocks noChangeArrowheads="1"/>
        </xdr:cNvSpPr>
      </xdr:nvSpPr>
      <xdr:spPr bwMode="auto">
        <a:xfrm>
          <a:off x="0" y="20393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38100</xdr:rowOff>
    </xdr:from>
    <xdr:to>
      <xdr:col>1</xdr:col>
      <xdr:colOff>9525</xdr:colOff>
      <xdr:row>194</xdr:row>
      <xdr:rowOff>95250</xdr:rowOff>
    </xdr:to>
    <xdr:sp macro="" textlink="">
      <xdr:nvSpPr>
        <xdr:cNvPr id="16067" name="Text Box 137">
          <a:extLst>
            <a:ext uri="{FF2B5EF4-FFF2-40B4-BE49-F238E27FC236}">
              <a16:creationId xmlns:a16="http://schemas.microsoft.com/office/drawing/2014/main" id="{00000000-0008-0000-0200-0000C33E0000}"/>
            </a:ext>
          </a:extLst>
        </xdr:cNvPr>
        <xdr:cNvSpPr txBox="1">
          <a:spLocks noChangeArrowheads="1"/>
        </xdr:cNvSpPr>
      </xdr:nvSpPr>
      <xdr:spPr bwMode="auto">
        <a:xfrm>
          <a:off x="0" y="20431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114300</xdr:rowOff>
    </xdr:from>
    <xdr:to>
      <xdr:col>1</xdr:col>
      <xdr:colOff>9525</xdr:colOff>
      <xdr:row>195</xdr:row>
      <xdr:rowOff>9525</xdr:rowOff>
    </xdr:to>
    <xdr:sp macro="" textlink="">
      <xdr:nvSpPr>
        <xdr:cNvPr id="16068" name="Text Box 138">
          <a:extLst>
            <a:ext uri="{FF2B5EF4-FFF2-40B4-BE49-F238E27FC236}">
              <a16:creationId xmlns:a16="http://schemas.microsoft.com/office/drawing/2014/main" id="{00000000-0008-0000-0200-0000C43E0000}"/>
            </a:ext>
          </a:extLst>
        </xdr:cNvPr>
        <xdr:cNvSpPr txBox="1">
          <a:spLocks noChangeArrowheads="1"/>
        </xdr:cNvSpPr>
      </xdr:nvSpPr>
      <xdr:spPr bwMode="auto">
        <a:xfrm>
          <a:off x="0" y="20507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1</xdr:col>
      <xdr:colOff>9525</xdr:colOff>
      <xdr:row>195</xdr:row>
      <xdr:rowOff>76200</xdr:rowOff>
    </xdr:to>
    <xdr:sp macro="" textlink="">
      <xdr:nvSpPr>
        <xdr:cNvPr id="16069" name="Text Box 139">
          <a:extLst>
            <a:ext uri="{FF2B5EF4-FFF2-40B4-BE49-F238E27FC236}">
              <a16:creationId xmlns:a16="http://schemas.microsoft.com/office/drawing/2014/main" id="{00000000-0008-0000-0200-0000C53E0000}"/>
            </a:ext>
          </a:extLst>
        </xdr:cNvPr>
        <xdr:cNvSpPr txBox="1">
          <a:spLocks noChangeArrowheads="1"/>
        </xdr:cNvSpPr>
      </xdr:nvSpPr>
      <xdr:spPr bwMode="auto">
        <a:xfrm>
          <a:off x="0" y="2054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76200</xdr:rowOff>
    </xdr:from>
    <xdr:to>
      <xdr:col>1</xdr:col>
      <xdr:colOff>9525</xdr:colOff>
      <xdr:row>195</xdr:row>
      <xdr:rowOff>123825</xdr:rowOff>
    </xdr:to>
    <xdr:sp macro="" textlink="">
      <xdr:nvSpPr>
        <xdr:cNvPr id="16070" name="Text Box 140">
          <a:extLst>
            <a:ext uri="{FF2B5EF4-FFF2-40B4-BE49-F238E27FC236}">
              <a16:creationId xmlns:a16="http://schemas.microsoft.com/office/drawing/2014/main" id="{00000000-0008-0000-0200-0000C63E0000}"/>
            </a:ext>
          </a:extLst>
        </xdr:cNvPr>
        <xdr:cNvSpPr txBox="1">
          <a:spLocks noChangeArrowheads="1"/>
        </xdr:cNvSpPr>
      </xdr:nvSpPr>
      <xdr:spPr bwMode="auto">
        <a:xfrm>
          <a:off x="0" y="206216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1</xdr:col>
      <xdr:colOff>9525</xdr:colOff>
      <xdr:row>194</xdr:row>
      <xdr:rowOff>76200</xdr:rowOff>
    </xdr:to>
    <xdr:sp macro="" textlink="">
      <xdr:nvSpPr>
        <xdr:cNvPr id="16071" name="Text Box 141">
          <a:extLst>
            <a:ext uri="{FF2B5EF4-FFF2-40B4-BE49-F238E27FC236}">
              <a16:creationId xmlns:a16="http://schemas.microsoft.com/office/drawing/2014/main" id="{00000000-0008-0000-0200-0000C73E0000}"/>
            </a:ext>
          </a:extLst>
        </xdr:cNvPr>
        <xdr:cNvSpPr txBox="1">
          <a:spLocks noChangeArrowheads="1"/>
        </xdr:cNvSpPr>
      </xdr:nvSpPr>
      <xdr:spPr bwMode="auto">
        <a:xfrm>
          <a:off x="0" y="20393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38100</xdr:rowOff>
    </xdr:from>
    <xdr:to>
      <xdr:col>1</xdr:col>
      <xdr:colOff>9525</xdr:colOff>
      <xdr:row>194</xdr:row>
      <xdr:rowOff>95250</xdr:rowOff>
    </xdr:to>
    <xdr:sp macro="" textlink="">
      <xdr:nvSpPr>
        <xdr:cNvPr id="16072" name="Text Box 142">
          <a:extLst>
            <a:ext uri="{FF2B5EF4-FFF2-40B4-BE49-F238E27FC236}">
              <a16:creationId xmlns:a16="http://schemas.microsoft.com/office/drawing/2014/main" id="{00000000-0008-0000-0200-0000C83E0000}"/>
            </a:ext>
          </a:extLst>
        </xdr:cNvPr>
        <xdr:cNvSpPr txBox="1">
          <a:spLocks noChangeArrowheads="1"/>
        </xdr:cNvSpPr>
      </xdr:nvSpPr>
      <xdr:spPr bwMode="auto">
        <a:xfrm>
          <a:off x="0" y="20431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1</xdr:col>
      <xdr:colOff>9525</xdr:colOff>
      <xdr:row>195</xdr:row>
      <xdr:rowOff>76200</xdr:rowOff>
    </xdr:to>
    <xdr:sp macro="" textlink="">
      <xdr:nvSpPr>
        <xdr:cNvPr id="16073" name="Text Box 143">
          <a:extLst>
            <a:ext uri="{FF2B5EF4-FFF2-40B4-BE49-F238E27FC236}">
              <a16:creationId xmlns:a16="http://schemas.microsoft.com/office/drawing/2014/main" id="{00000000-0008-0000-0200-0000C93E0000}"/>
            </a:ext>
          </a:extLst>
        </xdr:cNvPr>
        <xdr:cNvSpPr txBox="1">
          <a:spLocks noChangeArrowheads="1"/>
        </xdr:cNvSpPr>
      </xdr:nvSpPr>
      <xdr:spPr bwMode="auto">
        <a:xfrm>
          <a:off x="0" y="2054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76200</xdr:rowOff>
    </xdr:from>
    <xdr:to>
      <xdr:col>1</xdr:col>
      <xdr:colOff>9525</xdr:colOff>
      <xdr:row>195</xdr:row>
      <xdr:rowOff>123825</xdr:rowOff>
    </xdr:to>
    <xdr:sp macro="" textlink="">
      <xdr:nvSpPr>
        <xdr:cNvPr id="16074" name="Text Box 144">
          <a:extLst>
            <a:ext uri="{FF2B5EF4-FFF2-40B4-BE49-F238E27FC236}">
              <a16:creationId xmlns:a16="http://schemas.microsoft.com/office/drawing/2014/main" id="{00000000-0008-0000-0200-0000CA3E0000}"/>
            </a:ext>
          </a:extLst>
        </xdr:cNvPr>
        <xdr:cNvSpPr txBox="1">
          <a:spLocks noChangeArrowheads="1"/>
        </xdr:cNvSpPr>
      </xdr:nvSpPr>
      <xdr:spPr bwMode="auto">
        <a:xfrm>
          <a:off x="0" y="206216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114300</xdr:rowOff>
    </xdr:from>
    <xdr:to>
      <xdr:col>1</xdr:col>
      <xdr:colOff>9525</xdr:colOff>
      <xdr:row>195</xdr:row>
      <xdr:rowOff>9525</xdr:rowOff>
    </xdr:to>
    <xdr:sp macro="" textlink="">
      <xdr:nvSpPr>
        <xdr:cNvPr id="16075" name="Text Box 145">
          <a:extLst>
            <a:ext uri="{FF2B5EF4-FFF2-40B4-BE49-F238E27FC236}">
              <a16:creationId xmlns:a16="http://schemas.microsoft.com/office/drawing/2014/main" id="{00000000-0008-0000-0200-0000CB3E0000}"/>
            </a:ext>
          </a:extLst>
        </xdr:cNvPr>
        <xdr:cNvSpPr txBox="1">
          <a:spLocks noChangeArrowheads="1"/>
        </xdr:cNvSpPr>
      </xdr:nvSpPr>
      <xdr:spPr bwMode="auto">
        <a:xfrm>
          <a:off x="0" y="20507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1</xdr:col>
      <xdr:colOff>9525</xdr:colOff>
      <xdr:row>195</xdr:row>
      <xdr:rowOff>76200</xdr:rowOff>
    </xdr:to>
    <xdr:sp macro="" textlink="">
      <xdr:nvSpPr>
        <xdr:cNvPr id="16076" name="Text Box 146">
          <a:extLst>
            <a:ext uri="{FF2B5EF4-FFF2-40B4-BE49-F238E27FC236}">
              <a16:creationId xmlns:a16="http://schemas.microsoft.com/office/drawing/2014/main" id="{00000000-0008-0000-0200-0000CC3E0000}"/>
            </a:ext>
          </a:extLst>
        </xdr:cNvPr>
        <xdr:cNvSpPr txBox="1">
          <a:spLocks noChangeArrowheads="1"/>
        </xdr:cNvSpPr>
      </xdr:nvSpPr>
      <xdr:spPr bwMode="auto">
        <a:xfrm>
          <a:off x="0" y="2054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114300</xdr:rowOff>
    </xdr:from>
    <xdr:to>
      <xdr:col>1</xdr:col>
      <xdr:colOff>9525</xdr:colOff>
      <xdr:row>195</xdr:row>
      <xdr:rowOff>9525</xdr:rowOff>
    </xdr:to>
    <xdr:sp macro="" textlink="">
      <xdr:nvSpPr>
        <xdr:cNvPr id="16077" name="Text Box 147">
          <a:extLst>
            <a:ext uri="{FF2B5EF4-FFF2-40B4-BE49-F238E27FC236}">
              <a16:creationId xmlns:a16="http://schemas.microsoft.com/office/drawing/2014/main" id="{00000000-0008-0000-0200-0000CD3E0000}"/>
            </a:ext>
          </a:extLst>
        </xdr:cNvPr>
        <xdr:cNvSpPr txBox="1">
          <a:spLocks noChangeArrowheads="1"/>
        </xdr:cNvSpPr>
      </xdr:nvSpPr>
      <xdr:spPr bwMode="auto">
        <a:xfrm>
          <a:off x="0" y="20507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1</xdr:col>
      <xdr:colOff>9525</xdr:colOff>
      <xdr:row>195</xdr:row>
      <xdr:rowOff>76200</xdr:rowOff>
    </xdr:to>
    <xdr:sp macro="" textlink="">
      <xdr:nvSpPr>
        <xdr:cNvPr id="16078" name="Text Box 148">
          <a:extLst>
            <a:ext uri="{FF2B5EF4-FFF2-40B4-BE49-F238E27FC236}">
              <a16:creationId xmlns:a16="http://schemas.microsoft.com/office/drawing/2014/main" id="{00000000-0008-0000-0200-0000CE3E0000}"/>
            </a:ext>
          </a:extLst>
        </xdr:cNvPr>
        <xdr:cNvSpPr txBox="1">
          <a:spLocks noChangeArrowheads="1"/>
        </xdr:cNvSpPr>
      </xdr:nvSpPr>
      <xdr:spPr bwMode="auto">
        <a:xfrm>
          <a:off x="0" y="2054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76200</xdr:rowOff>
    </xdr:from>
    <xdr:to>
      <xdr:col>1</xdr:col>
      <xdr:colOff>9525</xdr:colOff>
      <xdr:row>195</xdr:row>
      <xdr:rowOff>123825</xdr:rowOff>
    </xdr:to>
    <xdr:sp macro="" textlink="">
      <xdr:nvSpPr>
        <xdr:cNvPr id="16079" name="Text Box 149">
          <a:extLst>
            <a:ext uri="{FF2B5EF4-FFF2-40B4-BE49-F238E27FC236}">
              <a16:creationId xmlns:a16="http://schemas.microsoft.com/office/drawing/2014/main" id="{00000000-0008-0000-0200-0000CF3E0000}"/>
            </a:ext>
          </a:extLst>
        </xdr:cNvPr>
        <xdr:cNvSpPr txBox="1">
          <a:spLocks noChangeArrowheads="1"/>
        </xdr:cNvSpPr>
      </xdr:nvSpPr>
      <xdr:spPr bwMode="auto">
        <a:xfrm>
          <a:off x="0" y="206216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114300</xdr:rowOff>
    </xdr:from>
    <xdr:to>
      <xdr:col>1</xdr:col>
      <xdr:colOff>9525</xdr:colOff>
      <xdr:row>191</xdr:row>
      <xdr:rowOff>9525</xdr:rowOff>
    </xdr:to>
    <xdr:sp macro="" textlink="">
      <xdr:nvSpPr>
        <xdr:cNvPr id="16080" name="Text Box 150">
          <a:extLst>
            <a:ext uri="{FF2B5EF4-FFF2-40B4-BE49-F238E27FC236}">
              <a16:creationId xmlns:a16="http://schemas.microsoft.com/office/drawing/2014/main" id="{00000000-0008-0000-0200-0000D03E0000}"/>
            </a:ext>
          </a:extLst>
        </xdr:cNvPr>
        <xdr:cNvSpPr txBox="1">
          <a:spLocks noChangeArrowheads="1"/>
        </xdr:cNvSpPr>
      </xdr:nvSpPr>
      <xdr:spPr bwMode="auto">
        <a:xfrm>
          <a:off x="0" y="198977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114300</xdr:rowOff>
    </xdr:from>
    <xdr:to>
      <xdr:col>1</xdr:col>
      <xdr:colOff>9525</xdr:colOff>
      <xdr:row>191</xdr:row>
      <xdr:rowOff>9525</xdr:rowOff>
    </xdr:to>
    <xdr:sp macro="" textlink="">
      <xdr:nvSpPr>
        <xdr:cNvPr id="16081" name="Text Box 151">
          <a:extLst>
            <a:ext uri="{FF2B5EF4-FFF2-40B4-BE49-F238E27FC236}">
              <a16:creationId xmlns:a16="http://schemas.microsoft.com/office/drawing/2014/main" id="{00000000-0008-0000-0200-0000D13E0000}"/>
            </a:ext>
          </a:extLst>
        </xdr:cNvPr>
        <xdr:cNvSpPr txBox="1">
          <a:spLocks noChangeArrowheads="1"/>
        </xdr:cNvSpPr>
      </xdr:nvSpPr>
      <xdr:spPr bwMode="auto">
        <a:xfrm>
          <a:off x="0" y="198977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114300</xdr:rowOff>
    </xdr:from>
    <xdr:to>
      <xdr:col>1</xdr:col>
      <xdr:colOff>9525</xdr:colOff>
      <xdr:row>192</xdr:row>
      <xdr:rowOff>9525</xdr:rowOff>
    </xdr:to>
    <xdr:sp macro="" textlink="">
      <xdr:nvSpPr>
        <xdr:cNvPr id="16082" name="Text Box 152">
          <a:extLst>
            <a:ext uri="{FF2B5EF4-FFF2-40B4-BE49-F238E27FC236}">
              <a16:creationId xmlns:a16="http://schemas.microsoft.com/office/drawing/2014/main" id="{00000000-0008-0000-0200-0000D23E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1</xdr:col>
      <xdr:colOff>9525</xdr:colOff>
      <xdr:row>191</xdr:row>
      <xdr:rowOff>76200</xdr:rowOff>
    </xdr:to>
    <xdr:sp macro="" textlink="">
      <xdr:nvSpPr>
        <xdr:cNvPr id="16083" name="Text Box 153">
          <a:extLst>
            <a:ext uri="{FF2B5EF4-FFF2-40B4-BE49-F238E27FC236}">
              <a16:creationId xmlns:a16="http://schemas.microsoft.com/office/drawing/2014/main" id="{00000000-0008-0000-0200-0000D33E0000}"/>
            </a:ext>
          </a:extLst>
        </xdr:cNvPr>
        <xdr:cNvSpPr txBox="1">
          <a:spLocks noChangeArrowheads="1"/>
        </xdr:cNvSpPr>
      </xdr:nvSpPr>
      <xdr:spPr bwMode="auto">
        <a:xfrm>
          <a:off x="0" y="199358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084" name="Text Box 154">
          <a:extLst>
            <a:ext uri="{FF2B5EF4-FFF2-40B4-BE49-F238E27FC236}">
              <a16:creationId xmlns:a16="http://schemas.microsoft.com/office/drawing/2014/main" id="{00000000-0008-0000-0200-0000D43E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38100</xdr:rowOff>
    </xdr:from>
    <xdr:to>
      <xdr:col>1</xdr:col>
      <xdr:colOff>9525</xdr:colOff>
      <xdr:row>191</xdr:row>
      <xdr:rowOff>95250</xdr:rowOff>
    </xdr:to>
    <xdr:sp macro="" textlink="">
      <xdr:nvSpPr>
        <xdr:cNvPr id="16085" name="Text Box 155">
          <a:extLst>
            <a:ext uri="{FF2B5EF4-FFF2-40B4-BE49-F238E27FC236}">
              <a16:creationId xmlns:a16="http://schemas.microsoft.com/office/drawing/2014/main" id="{00000000-0008-0000-0200-0000D53E0000}"/>
            </a:ext>
          </a:extLst>
        </xdr:cNvPr>
        <xdr:cNvSpPr txBox="1">
          <a:spLocks noChangeArrowheads="1"/>
        </xdr:cNvSpPr>
      </xdr:nvSpPr>
      <xdr:spPr bwMode="auto">
        <a:xfrm>
          <a:off x="0" y="19973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086" name="Text Box 156">
          <a:extLst>
            <a:ext uri="{FF2B5EF4-FFF2-40B4-BE49-F238E27FC236}">
              <a16:creationId xmlns:a16="http://schemas.microsoft.com/office/drawing/2014/main" id="{00000000-0008-0000-0200-0000D63E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9525</xdr:colOff>
      <xdr:row>192</xdr:row>
      <xdr:rowOff>76200</xdr:rowOff>
    </xdr:to>
    <xdr:sp macro="" textlink="">
      <xdr:nvSpPr>
        <xdr:cNvPr id="16087" name="Text Box 157">
          <a:extLst>
            <a:ext uri="{FF2B5EF4-FFF2-40B4-BE49-F238E27FC236}">
              <a16:creationId xmlns:a16="http://schemas.microsoft.com/office/drawing/2014/main" id="{00000000-0008-0000-0200-0000D73E0000}"/>
            </a:ext>
          </a:extLst>
        </xdr:cNvPr>
        <xdr:cNvSpPr txBox="1">
          <a:spLocks noChangeArrowheads="1"/>
        </xdr:cNvSpPr>
      </xdr:nvSpPr>
      <xdr:spPr bwMode="auto">
        <a:xfrm>
          <a:off x="0" y="20088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088" name="Text Box 158">
          <a:extLst>
            <a:ext uri="{FF2B5EF4-FFF2-40B4-BE49-F238E27FC236}">
              <a16:creationId xmlns:a16="http://schemas.microsoft.com/office/drawing/2014/main" id="{00000000-0008-0000-0200-0000D83E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76200</xdr:rowOff>
    </xdr:from>
    <xdr:to>
      <xdr:col>1</xdr:col>
      <xdr:colOff>9525</xdr:colOff>
      <xdr:row>192</xdr:row>
      <xdr:rowOff>123825</xdr:rowOff>
    </xdr:to>
    <xdr:sp macro="" textlink="">
      <xdr:nvSpPr>
        <xdr:cNvPr id="16089" name="Text Box 159">
          <a:extLst>
            <a:ext uri="{FF2B5EF4-FFF2-40B4-BE49-F238E27FC236}">
              <a16:creationId xmlns:a16="http://schemas.microsoft.com/office/drawing/2014/main" id="{00000000-0008-0000-0200-0000D93E0000}"/>
            </a:ext>
          </a:extLst>
        </xdr:cNvPr>
        <xdr:cNvSpPr txBox="1">
          <a:spLocks noChangeArrowheads="1"/>
        </xdr:cNvSpPr>
      </xdr:nvSpPr>
      <xdr:spPr bwMode="auto">
        <a:xfrm>
          <a:off x="0" y="20164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38100</xdr:rowOff>
    </xdr:from>
    <xdr:to>
      <xdr:col>1</xdr:col>
      <xdr:colOff>9525</xdr:colOff>
      <xdr:row>191</xdr:row>
      <xdr:rowOff>95250</xdr:rowOff>
    </xdr:to>
    <xdr:sp macro="" textlink="">
      <xdr:nvSpPr>
        <xdr:cNvPr id="16090" name="Text Box 160">
          <a:extLst>
            <a:ext uri="{FF2B5EF4-FFF2-40B4-BE49-F238E27FC236}">
              <a16:creationId xmlns:a16="http://schemas.microsoft.com/office/drawing/2014/main" id="{00000000-0008-0000-0200-0000DA3E0000}"/>
            </a:ext>
          </a:extLst>
        </xdr:cNvPr>
        <xdr:cNvSpPr txBox="1">
          <a:spLocks noChangeArrowheads="1"/>
        </xdr:cNvSpPr>
      </xdr:nvSpPr>
      <xdr:spPr bwMode="auto">
        <a:xfrm>
          <a:off x="0" y="19973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091" name="Text Box 161">
          <a:extLst>
            <a:ext uri="{FF2B5EF4-FFF2-40B4-BE49-F238E27FC236}">
              <a16:creationId xmlns:a16="http://schemas.microsoft.com/office/drawing/2014/main" id="{00000000-0008-0000-0200-0000DB3E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092" name="Text Box 162">
          <a:extLst>
            <a:ext uri="{FF2B5EF4-FFF2-40B4-BE49-F238E27FC236}">
              <a16:creationId xmlns:a16="http://schemas.microsoft.com/office/drawing/2014/main" id="{00000000-0008-0000-0200-0000DC3E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76200</xdr:rowOff>
    </xdr:from>
    <xdr:to>
      <xdr:col>1</xdr:col>
      <xdr:colOff>9525</xdr:colOff>
      <xdr:row>192</xdr:row>
      <xdr:rowOff>123825</xdr:rowOff>
    </xdr:to>
    <xdr:sp macro="" textlink="">
      <xdr:nvSpPr>
        <xdr:cNvPr id="16093" name="Text Box 163">
          <a:extLst>
            <a:ext uri="{FF2B5EF4-FFF2-40B4-BE49-F238E27FC236}">
              <a16:creationId xmlns:a16="http://schemas.microsoft.com/office/drawing/2014/main" id="{00000000-0008-0000-0200-0000DD3E0000}"/>
            </a:ext>
          </a:extLst>
        </xdr:cNvPr>
        <xdr:cNvSpPr txBox="1">
          <a:spLocks noChangeArrowheads="1"/>
        </xdr:cNvSpPr>
      </xdr:nvSpPr>
      <xdr:spPr bwMode="auto">
        <a:xfrm>
          <a:off x="0" y="20164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9525</xdr:colOff>
      <xdr:row>192</xdr:row>
      <xdr:rowOff>76200</xdr:rowOff>
    </xdr:to>
    <xdr:sp macro="" textlink="">
      <xdr:nvSpPr>
        <xdr:cNvPr id="16094" name="Text Box 164">
          <a:extLst>
            <a:ext uri="{FF2B5EF4-FFF2-40B4-BE49-F238E27FC236}">
              <a16:creationId xmlns:a16="http://schemas.microsoft.com/office/drawing/2014/main" id="{00000000-0008-0000-0200-0000DE3E0000}"/>
            </a:ext>
          </a:extLst>
        </xdr:cNvPr>
        <xdr:cNvSpPr txBox="1">
          <a:spLocks noChangeArrowheads="1"/>
        </xdr:cNvSpPr>
      </xdr:nvSpPr>
      <xdr:spPr bwMode="auto">
        <a:xfrm>
          <a:off x="0" y="20088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095" name="Text Box 165">
          <a:extLst>
            <a:ext uri="{FF2B5EF4-FFF2-40B4-BE49-F238E27FC236}">
              <a16:creationId xmlns:a16="http://schemas.microsoft.com/office/drawing/2014/main" id="{00000000-0008-0000-0200-0000DF3E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9525</xdr:colOff>
      <xdr:row>192</xdr:row>
      <xdr:rowOff>76200</xdr:rowOff>
    </xdr:to>
    <xdr:sp macro="" textlink="">
      <xdr:nvSpPr>
        <xdr:cNvPr id="16096" name="Text Box 166">
          <a:extLst>
            <a:ext uri="{FF2B5EF4-FFF2-40B4-BE49-F238E27FC236}">
              <a16:creationId xmlns:a16="http://schemas.microsoft.com/office/drawing/2014/main" id="{00000000-0008-0000-0200-0000E03E0000}"/>
            </a:ext>
          </a:extLst>
        </xdr:cNvPr>
        <xdr:cNvSpPr txBox="1">
          <a:spLocks noChangeArrowheads="1"/>
        </xdr:cNvSpPr>
      </xdr:nvSpPr>
      <xdr:spPr bwMode="auto">
        <a:xfrm>
          <a:off x="0" y="20088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097" name="Text Box 167">
          <a:extLst>
            <a:ext uri="{FF2B5EF4-FFF2-40B4-BE49-F238E27FC236}">
              <a16:creationId xmlns:a16="http://schemas.microsoft.com/office/drawing/2014/main" id="{00000000-0008-0000-0200-0000E13E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76200</xdr:rowOff>
    </xdr:from>
    <xdr:to>
      <xdr:col>1</xdr:col>
      <xdr:colOff>9525</xdr:colOff>
      <xdr:row>192</xdr:row>
      <xdr:rowOff>123825</xdr:rowOff>
    </xdr:to>
    <xdr:sp macro="" textlink="">
      <xdr:nvSpPr>
        <xdr:cNvPr id="16098" name="Text Box 168">
          <a:extLst>
            <a:ext uri="{FF2B5EF4-FFF2-40B4-BE49-F238E27FC236}">
              <a16:creationId xmlns:a16="http://schemas.microsoft.com/office/drawing/2014/main" id="{00000000-0008-0000-0200-0000E23E0000}"/>
            </a:ext>
          </a:extLst>
        </xdr:cNvPr>
        <xdr:cNvSpPr txBox="1">
          <a:spLocks noChangeArrowheads="1"/>
        </xdr:cNvSpPr>
      </xdr:nvSpPr>
      <xdr:spPr bwMode="auto">
        <a:xfrm>
          <a:off x="0" y="20164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099" name="Text Box 169">
          <a:extLst>
            <a:ext uri="{FF2B5EF4-FFF2-40B4-BE49-F238E27FC236}">
              <a16:creationId xmlns:a16="http://schemas.microsoft.com/office/drawing/2014/main" id="{00000000-0008-0000-0200-0000E33E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1</xdr:col>
      <xdr:colOff>9525</xdr:colOff>
      <xdr:row>190</xdr:row>
      <xdr:rowOff>76200</xdr:rowOff>
    </xdr:to>
    <xdr:sp macro="" textlink="">
      <xdr:nvSpPr>
        <xdr:cNvPr id="16100" name="Text Box 170">
          <a:extLst>
            <a:ext uri="{FF2B5EF4-FFF2-40B4-BE49-F238E27FC236}">
              <a16:creationId xmlns:a16="http://schemas.microsoft.com/office/drawing/2014/main" id="{00000000-0008-0000-0200-0000E43E0000}"/>
            </a:ext>
          </a:extLst>
        </xdr:cNvPr>
        <xdr:cNvSpPr txBox="1">
          <a:spLocks noChangeArrowheads="1"/>
        </xdr:cNvSpPr>
      </xdr:nvSpPr>
      <xdr:spPr bwMode="auto">
        <a:xfrm>
          <a:off x="0" y="1978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76200</xdr:rowOff>
    </xdr:from>
    <xdr:to>
      <xdr:col>1</xdr:col>
      <xdr:colOff>9525</xdr:colOff>
      <xdr:row>190</xdr:row>
      <xdr:rowOff>123825</xdr:rowOff>
    </xdr:to>
    <xdr:sp macro="" textlink="">
      <xdr:nvSpPr>
        <xdr:cNvPr id="16101" name="Text Box 171">
          <a:extLst>
            <a:ext uri="{FF2B5EF4-FFF2-40B4-BE49-F238E27FC236}">
              <a16:creationId xmlns:a16="http://schemas.microsoft.com/office/drawing/2014/main" id="{00000000-0008-0000-0200-0000E53E0000}"/>
            </a:ext>
          </a:extLst>
        </xdr:cNvPr>
        <xdr:cNvSpPr txBox="1">
          <a:spLocks noChangeArrowheads="1"/>
        </xdr:cNvSpPr>
      </xdr:nvSpPr>
      <xdr:spPr bwMode="auto">
        <a:xfrm>
          <a:off x="0" y="198596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02" name="Text Box 172">
          <a:extLst>
            <a:ext uri="{FF2B5EF4-FFF2-40B4-BE49-F238E27FC236}">
              <a16:creationId xmlns:a16="http://schemas.microsoft.com/office/drawing/2014/main" id="{00000000-0008-0000-0200-0000E63E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1</xdr:col>
      <xdr:colOff>9525</xdr:colOff>
      <xdr:row>190</xdr:row>
      <xdr:rowOff>76200</xdr:rowOff>
    </xdr:to>
    <xdr:sp macro="" textlink="">
      <xdr:nvSpPr>
        <xdr:cNvPr id="16103" name="Text Box 173">
          <a:extLst>
            <a:ext uri="{FF2B5EF4-FFF2-40B4-BE49-F238E27FC236}">
              <a16:creationId xmlns:a16="http://schemas.microsoft.com/office/drawing/2014/main" id="{00000000-0008-0000-0200-0000E73E0000}"/>
            </a:ext>
          </a:extLst>
        </xdr:cNvPr>
        <xdr:cNvSpPr txBox="1">
          <a:spLocks noChangeArrowheads="1"/>
        </xdr:cNvSpPr>
      </xdr:nvSpPr>
      <xdr:spPr bwMode="auto">
        <a:xfrm>
          <a:off x="0" y="1978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1</xdr:col>
      <xdr:colOff>9525</xdr:colOff>
      <xdr:row>188</xdr:row>
      <xdr:rowOff>85725</xdr:rowOff>
    </xdr:to>
    <xdr:sp macro="" textlink="">
      <xdr:nvSpPr>
        <xdr:cNvPr id="16104" name="Text Box 174">
          <a:extLst>
            <a:ext uri="{FF2B5EF4-FFF2-40B4-BE49-F238E27FC236}">
              <a16:creationId xmlns:a16="http://schemas.microsoft.com/office/drawing/2014/main" id="{00000000-0008-0000-0200-0000E83E0000}"/>
            </a:ext>
          </a:extLst>
        </xdr:cNvPr>
        <xdr:cNvSpPr txBox="1">
          <a:spLocks noChangeArrowheads="1"/>
        </xdr:cNvSpPr>
      </xdr:nvSpPr>
      <xdr:spPr bwMode="auto">
        <a:xfrm>
          <a:off x="0" y="194976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1</xdr:col>
      <xdr:colOff>9525</xdr:colOff>
      <xdr:row>188</xdr:row>
      <xdr:rowOff>85725</xdr:rowOff>
    </xdr:to>
    <xdr:sp macro="" textlink="">
      <xdr:nvSpPr>
        <xdr:cNvPr id="16105" name="Text Box 175">
          <a:extLst>
            <a:ext uri="{FF2B5EF4-FFF2-40B4-BE49-F238E27FC236}">
              <a16:creationId xmlns:a16="http://schemas.microsoft.com/office/drawing/2014/main" id="{00000000-0008-0000-0200-0000E93E0000}"/>
            </a:ext>
          </a:extLst>
        </xdr:cNvPr>
        <xdr:cNvSpPr txBox="1">
          <a:spLocks noChangeArrowheads="1"/>
        </xdr:cNvSpPr>
      </xdr:nvSpPr>
      <xdr:spPr bwMode="auto">
        <a:xfrm>
          <a:off x="0" y="194976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1</xdr:col>
      <xdr:colOff>9525</xdr:colOff>
      <xdr:row>189</xdr:row>
      <xdr:rowOff>76200</xdr:rowOff>
    </xdr:to>
    <xdr:sp macro="" textlink="">
      <xdr:nvSpPr>
        <xdr:cNvPr id="16106" name="Text Box 176">
          <a:extLst>
            <a:ext uri="{FF2B5EF4-FFF2-40B4-BE49-F238E27FC236}">
              <a16:creationId xmlns:a16="http://schemas.microsoft.com/office/drawing/2014/main" id="{00000000-0008-0000-0200-0000EA3E0000}"/>
            </a:ext>
          </a:extLst>
        </xdr:cNvPr>
        <xdr:cNvSpPr txBox="1">
          <a:spLocks noChangeArrowheads="1"/>
        </xdr:cNvSpPr>
      </xdr:nvSpPr>
      <xdr:spPr bwMode="auto">
        <a:xfrm>
          <a:off x="0" y="19631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38100</xdr:rowOff>
    </xdr:from>
    <xdr:to>
      <xdr:col>1</xdr:col>
      <xdr:colOff>9525</xdr:colOff>
      <xdr:row>188</xdr:row>
      <xdr:rowOff>104775</xdr:rowOff>
    </xdr:to>
    <xdr:sp macro="" textlink="">
      <xdr:nvSpPr>
        <xdr:cNvPr id="16107" name="Text Box 177">
          <a:extLst>
            <a:ext uri="{FF2B5EF4-FFF2-40B4-BE49-F238E27FC236}">
              <a16:creationId xmlns:a16="http://schemas.microsoft.com/office/drawing/2014/main" id="{00000000-0008-0000-0200-0000EB3E0000}"/>
            </a:ext>
          </a:extLst>
        </xdr:cNvPr>
        <xdr:cNvSpPr txBox="1">
          <a:spLocks noChangeArrowheads="1"/>
        </xdr:cNvSpPr>
      </xdr:nvSpPr>
      <xdr:spPr bwMode="auto">
        <a:xfrm>
          <a:off x="0" y="19535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114300</xdr:rowOff>
    </xdr:from>
    <xdr:to>
      <xdr:col>1</xdr:col>
      <xdr:colOff>9525</xdr:colOff>
      <xdr:row>189</xdr:row>
      <xdr:rowOff>38100</xdr:rowOff>
    </xdr:to>
    <xdr:sp macro="" textlink="">
      <xdr:nvSpPr>
        <xdr:cNvPr id="16108" name="Text Box 178">
          <a:extLst>
            <a:ext uri="{FF2B5EF4-FFF2-40B4-BE49-F238E27FC236}">
              <a16:creationId xmlns:a16="http://schemas.microsoft.com/office/drawing/2014/main" id="{00000000-0008-0000-0200-0000EC3E0000}"/>
            </a:ext>
          </a:extLst>
        </xdr:cNvPr>
        <xdr:cNvSpPr txBox="1">
          <a:spLocks noChangeArrowheads="1"/>
        </xdr:cNvSpPr>
      </xdr:nvSpPr>
      <xdr:spPr bwMode="auto">
        <a:xfrm>
          <a:off x="0" y="1961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38100</xdr:rowOff>
    </xdr:from>
    <xdr:to>
      <xdr:col>1</xdr:col>
      <xdr:colOff>9525</xdr:colOff>
      <xdr:row>188</xdr:row>
      <xdr:rowOff>104775</xdr:rowOff>
    </xdr:to>
    <xdr:sp macro="" textlink="">
      <xdr:nvSpPr>
        <xdr:cNvPr id="16109" name="Text Box 179">
          <a:extLst>
            <a:ext uri="{FF2B5EF4-FFF2-40B4-BE49-F238E27FC236}">
              <a16:creationId xmlns:a16="http://schemas.microsoft.com/office/drawing/2014/main" id="{00000000-0008-0000-0200-0000ED3E0000}"/>
            </a:ext>
          </a:extLst>
        </xdr:cNvPr>
        <xdr:cNvSpPr txBox="1">
          <a:spLocks noChangeArrowheads="1"/>
        </xdr:cNvSpPr>
      </xdr:nvSpPr>
      <xdr:spPr bwMode="auto">
        <a:xfrm>
          <a:off x="0" y="19535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114300</xdr:rowOff>
    </xdr:from>
    <xdr:to>
      <xdr:col>1</xdr:col>
      <xdr:colOff>9525</xdr:colOff>
      <xdr:row>189</xdr:row>
      <xdr:rowOff>38100</xdr:rowOff>
    </xdr:to>
    <xdr:sp macro="" textlink="">
      <xdr:nvSpPr>
        <xdr:cNvPr id="16110" name="Text Box 180">
          <a:extLst>
            <a:ext uri="{FF2B5EF4-FFF2-40B4-BE49-F238E27FC236}">
              <a16:creationId xmlns:a16="http://schemas.microsoft.com/office/drawing/2014/main" id="{00000000-0008-0000-0200-0000EE3E0000}"/>
            </a:ext>
          </a:extLst>
        </xdr:cNvPr>
        <xdr:cNvSpPr txBox="1">
          <a:spLocks noChangeArrowheads="1"/>
        </xdr:cNvSpPr>
      </xdr:nvSpPr>
      <xdr:spPr bwMode="auto">
        <a:xfrm>
          <a:off x="0" y="1961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38100</xdr:rowOff>
    </xdr:from>
    <xdr:to>
      <xdr:col>1</xdr:col>
      <xdr:colOff>9525</xdr:colOff>
      <xdr:row>189</xdr:row>
      <xdr:rowOff>95250</xdr:rowOff>
    </xdr:to>
    <xdr:sp macro="" textlink="">
      <xdr:nvSpPr>
        <xdr:cNvPr id="16111" name="Text Box 181">
          <a:extLst>
            <a:ext uri="{FF2B5EF4-FFF2-40B4-BE49-F238E27FC236}">
              <a16:creationId xmlns:a16="http://schemas.microsoft.com/office/drawing/2014/main" id="{00000000-0008-0000-0200-0000EF3E0000}"/>
            </a:ext>
          </a:extLst>
        </xdr:cNvPr>
        <xdr:cNvSpPr txBox="1">
          <a:spLocks noChangeArrowheads="1"/>
        </xdr:cNvSpPr>
      </xdr:nvSpPr>
      <xdr:spPr bwMode="auto">
        <a:xfrm>
          <a:off x="0" y="19669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12" name="Text Box 182">
          <a:extLst>
            <a:ext uri="{FF2B5EF4-FFF2-40B4-BE49-F238E27FC236}">
              <a16:creationId xmlns:a16="http://schemas.microsoft.com/office/drawing/2014/main" id="{00000000-0008-0000-0200-0000F03E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1</xdr:col>
      <xdr:colOff>9525</xdr:colOff>
      <xdr:row>190</xdr:row>
      <xdr:rowOff>76200</xdr:rowOff>
    </xdr:to>
    <xdr:sp macro="" textlink="">
      <xdr:nvSpPr>
        <xdr:cNvPr id="16113" name="Text Box 183">
          <a:extLst>
            <a:ext uri="{FF2B5EF4-FFF2-40B4-BE49-F238E27FC236}">
              <a16:creationId xmlns:a16="http://schemas.microsoft.com/office/drawing/2014/main" id="{00000000-0008-0000-0200-0000F13E0000}"/>
            </a:ext>
          </a:extLst>
        </xdr:cNvPr>
        <xdr:cNvSpPr txBox="1">
          <a:spLocks noChangeArrowheads="1"/>
        </xdr:cNvSpPr>
      </xdr:nvSpPr>
      <xdr:spPr bwMode="auto">
        <a:xfrm>
          <a:off x="0" y="1978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38100</xdr:rowOff>
    </xdr:from>
    <xdr:to>
      <xdr:col>1</xdr:col>
      <xdr:colOff>9525</xdr:colOff>
      <xdr:row>188</xdr:row>
      <xdr:rowOff>104775</xdr:rowOff>
    </xdr:to>
    <xdr:sp macro="" textlink="">
      <xdr:nvSpPr>
        <xdr:cNvPr id="16114" name="Text Box 184">
          <a:extLst>
            <a:ext uri="{FF2B5EF4-FFF2-40B4-BE49-F238E27FC236}">
              <a16:creationId xmlns:a16="http://schemas.microsoft.com/office/drawing/2014/main" id="{00000000-0008-0000-0200-0000F23E0000}"/>
            </a:ext>
          </a:extLst>
        </xdr:cNvPr>
        <xdr:cNvSpPr txBox="1">
          <a:spLocks noChangeArrowheads="1"/>
        </xdr:cNvSpPr>
      </xdr:nvSpPr>
      <xdr:spPr bwMode="auto">
        <a:xfrm>
          <a:off x="0" y="19535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114300</xdr:rowOff>
    </xdr:from>
    <xdr:to>
      <xdr:col>1</xdr:col>
      <xdr:colOff>9525</xdr:colOff>
      <xdr:row>189</xdr:row>
      <xdr:rowOff>38100</xdr:rowOff>
    </xdr:to>
    <xdr:sp macro="" textlink="">
      <xdr:nvSpPr>
        <xdr:cNvPr id="16115" name="Text Box 185">
          <a:extLst>
            <a:ext uri="{FF2B5EF4-FFF2-40B4-BE49-F238E27FC236}">
              <a16:creationId xmlns:a16="http://schemas.microsoft.com/office/drawing/2014/main" id="{00000000-0008-0000-0200-0000F33E0000}"/>
            </a:ext>
          </a:extLst>
        </xdr:cNvPr>
        <xdr:cNvSpPr txBox="1">
          <a:spLocks noChangeArrowheads="1"/>
        </xdr:cNvSpPr>
      </xdr:nvSpPr>
      <xdr:spPr bwMode="auto">
        <a:xfrm>
          <a:off x="0" y="1961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16" name="Text Box 186">
          <a:extLst>
            <a:ext uri="{FF2B5EF4-FFF2-40B4-BE49-F238E27FC236}">
              <a16:creationId xmlns:a16="http://schemas.microsoft.com/office/drawing/2014/main" id="{00000000-0008-0000-0200-0000F43E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1</xdr:col>
      <xdr:colOff>9525</xdr:colOff>
      <xdr:row>190</xdr:row>
      <xdr:rowOff>76200</xdr:rowOff>
    </xdr:to>
    <xdr:sp macro="" textlink="">
      <xdr:nvSpPr>
        <xdr:cNvPr id="16117" name="Text Box 187">
          <a:extLst>
            <a:ext uri="{FF2B5EF4-FFF2-40B4-BE49-F238E27FC236}">
              <a16:creationId xmlns:a16="http://schemas.microsoft.com/office/drawing/2014/main" id="{00000000-0008-0000-0200-0000F53E0000}"/>
            </a:ext>
          </a:extLst>
        </xdr:cNvPr>
        <xdr:cNvSpPr txBox="1">
          <a:spLocks noChangeArrowheads="1"/>
        </xdr:cNvSpPr>
      </xdr:nvSpPr>
      <xdr:spPr bwMode="auto">
        <a:xfrm>
          <a:off x="0" y="1978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38100</xdr:rowOff>
    </xdr:from>
    <xdr:to>
      <xdr:col>1</xdr:col>
      <xdr:colOff>9525</xdr:colOff>
      <xdr:row>189</xdr:row>
      <xdr:rowOff>95250</xdr:rowOff>
    </xdr:to>
    <xdr:sp macro="" textlink="">
      <xdr:nvSpPr>
        <xdr:cNvPr id="16118" name="Text Box 188">
          <a:extLst>
            <a:ext uri="{FF2B5EF4-FFF2-40B4-BE49-F238E27FC236}">
              <a16:creationId xmlns:a16="http://schemas.microsoft.com/office/drawing/2014/main" id="{00000000-0008-0000-0200-0000F63E0000}"/>
            </a:ext>
          </a:extLst>
        </xdr:cNvPr>
        <xdr:cNvSpPr txBox="1">
          <a:spLocks noChangeArrowheads="1"/>
        </xdr:cNvSpPr>
      </xdr:nvSpPr>
      <xdr:spPr bwMode="auto">
        <a:xfrm>
          <a:off x="0" y="19669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19" name="Text Box 189">
          <a:extLst>
            <a:ext uri="{FF2B5EF4-FFF2-40B4-BE49-F238E27FC236}">
              <a16:creationId xmlns:a16="http://schemas.microsoft.com/office/drawing/2014/main" id="{00000000-0008-0000-0200-0000F73E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38100</xdr:rowOff>
    </xdr:from>
    <xdr:to>
      <xdr:col>1</xdr:col>
      <xdr:colOff>9525</xdr:colOff>
      <xdr:row>189</xdr:row>
      <xdr:rowOff>95250</xdr:rowOff>
    </xdr:to>
    <xdr:sp macro="" textlink="">
      <xdr:nvSpPr>
        <xdr:cNvPr id="16120" name="Text Box 190">
          <a:extLst>
            <a:ext uri="{FF2B5EF4-FFF2-40B4-BE49-F238E27FC236}">
              <a16:creationId xmlns:a16="http://schemas.microsoft.com/office/drawing/2014/main" id="{00000000-0008-0000-0200-0000F83E0000}"/>
            </a:ext>
          </a:extLst>
        </xdr:cNvPr>
        <xdr:cNvSpPr txBox="1">
          <a:spLocks noChangeArrowheads="1"/>
        </xdr:cNvSpPr>
      </xdr:nvSpPr>
      <xdr:spPr bwMode="auto">
        <a:xfrm>
          <a:off x="0" y="19669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21" name="Text Box 191">
          <a:extLst>
            <a:ext uri="{FF2B5EF4-FFF2-40B4-BE49-F238E27FC236}">
              <a16:creationId xmlns:a16="http://schemas.microsoft.com/office/drawing/2014/main" id="{00000000-0008-0000-0200-0000F93E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1</xdr:col>
      <xdr:colOff>9525</xdr:colOff>
      <xdr:row>190</xdr:row>
      <xdr:rowOff>76200</xdr:rowOff>
    </xdr:to>
    <xdr:sp macro="" textlink="">
      <xdr:nvSpPr>
        <xdr:cNvPr id="16122" name="Text Box 192">
          <a:extLst>
            <a:ext uri="{FF2B5EF4-FFF2-40B4-BE49-F238E27FC236}">
              <a16:creationId xmlns:a16="http://schemas.microsoft.com/office/drawing/2014/main" id="{00000000-0008-0000-0200-0000FA3E0000}"/>
            </a:ext>
          </a:extLst>
        </xdr:cNvPr>
        <xdr:cNvSpPr txBox="1">
          <a:spLocks noChangeArrowheads="1"/>
        </xdr:cNvSpPr>
      </xdr:nvSpPr>
      <xdr:spPr bwMode="auto">
        <a:xfrm>
          <a:off x="0" y="1978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114300</xdr:rowOff>
    </xdr:from>
    <xdr:to>
      <xdr:col>1</xdr:col>
      <xdr:colOff>9525</xdr:colOff>
      <xdr:row>188</xdr:row>
      <xdr:rowOff>57150</xdr:rowOff>
    </xdr:to>
    <xdr:sp macro="" textlink="">
      <xdr:nvSpPr>
        <xdr:cNvPr id="16123" name="Text Box 193">
          <a:extLst>
            <a:ext uri="{FF2B5EF4-FFF2-40B4-BE49-F238E27FC236}">
              <a16:creationId xmlns:a16="http://schemas.microsoft.com/office/drawing/2014/main" id="{00000000-0008-0000-0200-0000FB3E0000}"/>
            </a:ext>
          </a:extLst>
        </xdr:cNvPr>
        <xdr:cNvSpPr txBox="1">
          <a:spLocks noChangeArrowheads="1"/>
        </xdr:cNvSpPr>
      </xdr:nvSpPr>
      <xdr:spPr bwMode="auto">
        <a:xfrm>
          <a:off x="0" y="19478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114300</xdr:rowOff>
    </xdr:from>
    <xdr:to>
      <xdr:col>1</xdr:col>
      <xdr:colOff>9525</xdr:colOff>
      <xdr:row>187</xdr:row>
      <xdr:rowOff>57150</xdr:rowOff>
    </xdr:to>
    <xdr:sp macro="" textlink="">
      <xdr:nvSpPr>
        <xdr:cNvPr id="16124" name="Text Box 194">
          <a:extLst>
            <a:ext uri="{FF2B5EF4-FFF2-40B4-BE49-F238E27FC236}">
              <a16:creationId xmlns:a16="http://schemas.microsoft.com/office/drawing/2014/main" id="{00000000-0008-0000-0200-0000FC3E0000}"/>
            </a:ext>
          </a:extLst>
        </xdr:cNvPr>
        <xdr:cNvSpPr txBox="1">
          <a:spLocks noChangeArrowheads="1"/>
        </xdr:cNvSpPr>
      </xdr:nvSpPr>
      <xdr:spPr bwMode="auto">
        <a:xfrm>
          <a:off x="0" y="193452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1</xdr:col>
      <xdr:colOff>9525</xdr:colOff>
      <xdr:row>187</xdr:row>
      <xdr:rowOff>85725</xdr:rowOff>
    </xdr:to>
    <xdr:sp macro="" textlink="">
      <xdr:nvSpPr>
        <xdr:cNvPr id="16125" name="Text Box 195">
          <a:extLst>
            <a:ext uri="{FF2B5EF4-FFF2-40B4-BE49-F238E27FC236}">
              <a16:creationId xmlns:a16="http://schemas.microsoft.com/office/drawing/2014/main" id="{00000000-0008-0000-0200-0000FD3E0000}"/>
            </a:ext>
          </a:extLst>
        </xdr:cNvPr>
        <xdr:cNvSpPr txBox="1">
          <a:spLocks noChangeArrowheads="1"/>
        </xdr:cNvSpPr>
      </xdr:nvSpPr>
      <xdr:spPr bwMode="auto">
        <a:xfrm>
          <a:off x="0" y="193643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114300</xdr:rowOff>
    </xdr:from>
    <xdr:to>
      <xdr:col>1</xdr:col>
      <xdr:colOff>9525</xdr:colOff>
      <xdr:row>188</xdr:row>
      <xdr:rowOff>57150</xdr:rowOff>
    </xdr:to>
    <xdr:sp macro="" textlink="">
      <xdr:nvSpPr>
        <xdr:cNvPr id="16126" name="Text Box 196">
          <a:extLst>
            <a:ext uri="{FF2B5EF4-FFF2-40B4-BE49-F238E27FC236}">
              <a16:creationId xmlns:a16="http://schemas.microsoft.com/office/drawing/2014/main" id="{00000000-0008-0000-0200-0000FE3E0000}"/>
            </a:ext>
          </a:extLst>
        </xdr:cNvPr>
        <xdr:cNvSpPr txBox="1">
          <a:spLocks noChangeArrowheads="1"/>
        </xdr:cNvSpPr>
      </xdr:nvSpPr>
      <xdr:spPr bwMode="auto">
        <a:xfrm>
          <a:off x="0" y="19478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114300</xdr:rowOff>
    </xdr:from>
    <xdr:to>
      <xdr:col>1</xdr:col>
      <xdr:colOff>9525</xdr:colOff>
      <xdr:row>187</xdr:row>
      <xdr:rowOff>57150</xdr:rowOff>
    </xdr:to>
    <xdr:sp macro="" textlink="">
      <xdr:nvSpPr>
        <xdr:cNvPr id="16127" name="Text Box 197">
          <a:extLst>
            <a:ext uri="{FF2B5EF4-FFF2-40B4-BE49-F238E27FC236}">
              <a16:creationId xmlns:a16="http://schemas.microsoft.com/office/drawing/2014/main" id="{00000000-0008-0000-0200-0000FF3E0000}"/>
            </a:ext>
          </a:extLst>
        </xdr:cNvPr>
        <xdr:cNvSpPr txBox="1">
          <a:spLocks noChangeArrowheads="1"/>
        </xdr:cNvSpPr>
      </xdr:nvSpPr>
      <xdr:spPr bwMode="auto">
        <a:xfrm>
          <a:off x="0" y="193452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1</xdr:col>
      <xdr:colOff>9525</xdr:colOff>
      <xdr:row>187</xdr:row>
      <xdr:rowOff>85725</xdr:rowOff>
    </xdr:to>
    <xdr:sp macro="" textlink="">
      <xdr:nvSpPr>
        <xdr:cNvPr id="16128" name="Text Box 198">
          <a:extLst>
            <a:ext uri="{FF2B5EF4-FFF2-40B4-BE49-F238E27FC236}">
              <a16:creationId xmlns:a16="http://schemas.microsoft.com/office/drawing/2014/main" id="{00000000-0008-0000-0200-0000003F0000}"/>
            </a:ext>
          </a:extLst>
        </xdr:cNvPr>
        <xdr:cNvSpPr txBox="1">
          <a:spLocks noChangeArrowheads="1"/>
        </xdr:cNvSpPr>
      </xdr:nvSpPr>
      <xdr:spPr bwMode="auto">
        <a:xfrm>
          <a:off x="0" y="193643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1</xdr:col>
      <xdr:colOff>9525</xdr:colOff>
      <xdr:row>185</xdr:row>
      <xdr:rowOff>85725</xdr:rowOff>
    </xdr:to>
    <xdr:sp macro="" textlink="">
      <xdr:nvSpPr>
        <xdr:cNvPr id="16129" name="Text Box 199">
          <a:extLst>
            <a:ext uri="{FF2B5EF4-FFF2-40B4-BE49-F238E27FC236}">
              <a16:creationId xmlns:a16="http://schemas.microsoft.com/office/drawing/2014/main" id="{00000000-0008-0000-0200-0000013F0000}"/>
            </a:ext>
          </a:extLst>
        </xdr:cNvPr>
        <xdr:cNvSpPr txBox="1">
          <a:spLocks noChangeArrowheads="1"/>
        </xdr:cNvSpPr>
      </xdr:nvSpPr>
      <xdr:spPr bwMode="auto">
        <a:xfrm>
          <a:off x="0" y="19097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1</xdr:col>
      <xdr:colOff>9525</xdr:colOff>
      <xdr:row>185</xdr:row>
      <xdr:rowOff>85725</xdr:rowOff>
    </xdr:to>
    <xdr:sp macro="" textlink="">
      <xdr:nvSpPr>
        <xdr:cNvPr id="16130" name="Text Box 200">
          <a:extLst>
            <a:ext uri="{FF2B5EF4-FFF2-40B4-BE49-F238E27FC236}">
              <a16:creationId xmlns:a16="http://schemas.microsoft.com/office/drawing/2014/main" id="{00000000-0008-0000-0200-0000023F0000}"/>
            </a:ext>
          </a:extLst>
        </xdr:cNvPr>
        <xdr:cNvSpPr txBox="1">
          <a:spLocks noChangeArrowheads="1"/>
        </xdr:cNvSpPr>
      </xdr:nvSpPr>
      <xdr:spPr bwMode="auto">
        <a:xfrm>
          <a:off x="0" y="19097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38100</xdr:rowOff>
    </xdr:from>
    <xdr:to>
      <xdr:col>1</xdr:col>
      <xdr:colOff>9525</xdr:colOff>
      <xdr:row>186</xdr:row>
      <xdr:rowOff>104775</xdr:rowOff>
    </xdr:to>
    <xdr:sp macro="" textlink="">
      <xdr:nvSpPr>
        <xdr:cNvPr id="16131" name="Text Box 201">
          <a:extLst>
            <a:ext uri="{FF2B5EF4-FFF2-40B4-BE49-F238E27FC236}">
              <a16:creationId xmlns:a16="http://schemas.microsoft.com/office/drawing/2014/main" id="{00000000-0008-0000-0200-0000033F0000}"/>
            </a:ext>
          </a:extLst>
        </xdr:cNvPr>
        <xdr:cNvSpPr txBox="1">
          <a:spLocks noChangeArrowheads="1"/>
        </xdr:cNvSpPr>
      </xdr:nvSpPr>
      <xdr:spPr bwMode="auto">
        <a:xfrm>
          <a:off x="0" y="19269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38100</xdr:rowOff>
    </xdr:from>
    <xdr:to>
      <xdr:col>1</xdr:col>
      <xdr:colOff>9525</xdr:colOff>
      <xdr:row>185</xdr:row>
      <xdr:rowOff>104775</xdr:rowOff>
    </xdr:to>
    <xdr:sp macro="" textlink="">
      <xdr:nvSpPr>
        <xdr:cNvPr id="16132" name="Text Box 202">
          <a:extLst>
            <a:ext uri="{FF2B5EF4-FFF2-40B4-BE49-F238E27FC236}">
              <a16:creationId xmlns:a16="http://schemas.microsoft.com/office/drawing/2014/main" id="{00000000-0008-0000-0200-0000043F0000}"/>
            </a:ext>
          </a:extLst>
        </xdr:cNvPr>
        <xdr:cNvSpPr txBox="1">
          <a:spLocks noChangeArrowheads="1"/>
        </xdr:cNvSpPr>
      </xdr:nvSpPr>
      <xdr:spPr bwMode="auto">
        <a:xfrm>
          <a:off x="0" y="191357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1</xdr:col>
      <xdr:colOff>9525</xdr:colOff>
      <xdr:row>186</xdr:row>
      <xdr:rowOff>85725</xdr:rowOff>
    </xdr:to>
    <xdr:sp macro="" textlink="">
      <xdr:nvSpPr>
        <xdr:cNvPr id="16133" name="Text Box 203">
          <a:extLst>
            <a:ext uri="{FF2B5EF4-FFF2-40B4-BE49-F238E27FC236}">
              <a16:creationId xmlns:a16="http://schemas.microsoft.com/office/drawing/2014/main" id="{00000000-0008-0000-0200-0000053F0000}"/>
            </a:ext>
          </a:extLst>
        </xdr:cNvPr>
        <xdr:cNvSpPr txBox="1">
          <a:spLocks noChangeArrowheads="1"/>
        </xdr:cNvSpPr>
      </xdr:nvSpPr>
      <xdr:spPr bwMode="auto">
        <a:xfrm>
          <a:off x="0" y="192309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76200</xdr:rowOff>
    </xdr:from>
    <xdr:to>
      <xdr:col>1</xdr:col>
      <xdr:colOff>9525</xdr:colOff>
      <xdr:row>186</xdr:row>
      <xdr:rowOff>9525</xdr:rowOff>
    </xdr:to>
    <xdr:sp macro="" textlink="">
      <xdr:nvSpPr>
        <xdr:cNvPr id="16134" name="Text Box 204">
          <a:extLst>
            <a:ext uri="{FF2B5EF4-FFF2-40B4-BE49-F238E27FC236}">
              <a16:creationId xmlns:a16="http://schemas.microsoft.com/office/drawing/2014/main" id="{00000000-0008-0000-0200-0000063F0000}"/>
            </a:ext>
          </a:extLst>
        </xdr:cNvPr>
        <xdr:cNvSpPr txBox="1">
          <a:spLocks noChangeArrowheads="1"/>
        </xdr:cNvSpPr>
      </xdr:nvSpPr>
      <xdr:spPr bwMode="auto">
        <a:xfrm>
          <a:off x="0" y="19173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1</xdr:col>
      <xdr:colOff>9525</xdr:colOff>
      <xdr:row>186</xdr:row>
      <xdr:rowOff>85725</xdr:rowOff>
    </xdr:to>
    <xdr:sp macro="" textlink="">
      <xdr:nvSpPr>
        <xdr:cNvPr id="16135" name="Text Box 205">
          <a:extLst>
            <a:ext uri="{FF2B5EF4-FFF2-40B4-BE49-F238E27FC236}">
              <a16:creationId xmlns:a16="http://schemas.microsoft.com/office/drawing/2014/main" id="{00000000-0008-0000-0200-0000073F0000}"/>
            </a:ext>
          </a:extLst>
        </xdr:cNvPr>
        <xdr:cNvSpPr txBox="1">
          <a:spLocks noChangeArrowheads="1"/>
        </xdr:cNvSpPr>
      </xdr:nvSpPr>
      <xdr:spPr bwMode="auto">
        <a:xfrm>
          <a:off x="0" y="192309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38100</xdr:rowOff>
    </xdr:from>
    <xdr:to>
      <xdr:col>1</xdr:col>
      <xdr:colOff>9525</xdr:colOff>
      <xdr:row>186</xdr:row>
      <xdr:rowOff>104775</xdr:rowOff>
    </xdr:to>
    <xdr:sp macro="" textlink="">
      <xdr:nvSpPr>
        <xdr:cNvPr id="16136" name="Text Box 206">
          <a:extLst>
            <a:ext uri="{FF2B5EF4-FFF2-40B4-BE49-F238E27FC236}">
              <a16:creationId xmlns:a16="http://schemas.microsoft.com/office/drawing/2014/main" id="{00000000-0008-0000-0200-0000083F0000}"/>
            </a:ext>
          </a:extLst>
        </xdr:cNvPr>
        <xdr:cNvSpPr txBox="1">
          <a:spLocks noChangeArrowheads="1"/>
        </xdr:cNvSpPr>
      </xdr:nvSpPr>
      <xdr:spPr bwMode="auto">
        <a:xfrm>
          <a:off x="0" y="19269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76200</xdr:rowOff>
    </xdr:from>
    <xdr:to>
      <xdr:col>1</xdr:col>
      <xdr:colOff>9525</xdr:colOff>
      <xdr:row>187</xdr:row>
      <xdr:rowOff>9525</xdr:rowOff>
    </xdr:to>
    <xdr:sp macro="" textlink="">
      <xdr:nvSpPr>
        <xdr:cNvPr id="16137" name="Text Box 207">
          <a:extLst>
            <a:ext uri="{FF2B5EF4-FFF2-40B4-BE49-F238E27FC236}">
              <a16:creationId xmlns:a16="http://schemas.microsoft.com/office/drawing/2014/main" id="{00000000-0008-0000-0200-0000093F0000}"/>
            </a:ext>
          </a:extLst>
        </xdr:cNvPr>
        <xdr:cNvSpPr txBox="1">
          <a:spLocks noChangeArrowheads="1"/>
        </xdr:cNvSpPr>
      </xdr:nvSpPr>
      <xdr:spPr bwMode="auto">
        <a:xfrm>
          <a:off x="0" y="19307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1</xdr:col>
      <xdr:colOff>9525</xdr:colOff>
      <xdr:row>187</xdr:row>
      <xdr:rowOff>85725</xdr:rowOff>
    </xdr:to>
    <xdr:sp macro="" textlink="">
      <xdr:nvSpPr>
        <xdr:cNvPr id="16138" name="Text Box 208">
          <a:extLst>
            <a:ext uri="{FF2B5EF4-FFF2-40B4-BE49-F238E27FC236}">
              <a16:creationId xmlns:a16="http://schemas.microsoft.com/office/drawing/2014/main" id="{00000000-0008-0000-0200-00000A3F0000}"/>
            </a:ext>
          </a:extLst>
        </xdr:cNvPr>
        <xdr:cNvSpPr txBox="1">
          <a:spLocks noChangeArrowheads="1"/>
        </xdr:cNvSpPr>
      </xdr:nvSpPr>
      <xdr:spPr bwMode="auto">
        <a:xfrm>
          <a:off x="0" y="193643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76200</xdr:rowOff>
    </xdr:from>
    <xdr:to>
      <xdr:col>1</xdr:col>
      <xdr:colOff>9525</xdr:colOff>
      <xdr:row>186</xdr:row>
      <xdr:rowOff>9525</xdr:rowOff>
    </xdr:to>
    <xdr:sp macro="" textlink="">
      <xdr:nvSpPr>
        <xdr:cNvPr id="16139" name="Text Box 209">
          <a:extLst>
            <a:ext uri="{FF2B5EF4-FFF2-40B4-BE49-F238E27FC236}">
              <a16:creationId xmlns:a16="http://schemas.microsoft.com/office/drawing/2014/main" id="{00000000-0008-0000-0200-00000B3F0000}"/>
            </a:ext>
          </a:extLst>
        </xdr:cNvPr>
        <xdr:cNvSpPr txBox="1">
          <a:spLocks noChangeArrowheads="1"/>
        </xdr:cNvSpPr>
      </xdr:nvSpPr>
      <xdr:spPr bwMode="auto">
        <a:xfrm>
          <a:off x="0" y="19173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1</xdr:col>
      <xdr:colOff>9525</xdr:colOff>
      <xdr:row>186</xdr:row>
      <xdr:rowOff>85725</xdr:rowOff>
    </xdr:to>
    <xdr:sp macro="" textlink="">
      <xdr:nvSpPr>
        <xdr:cNvPr id="16140" name="Text Box 210">
          <a:extLst>
            <a:ext uri="{FF2B5EF4-FFF2-40B4-BE49-F238E27FC236}">
              <a16:creationId xmlns:a16="http://schemas.microsoft.com/office/drawing/2014/main" id="{00000000-0008-0000-0200-00000C3F0000}"/>
            </a:ext>
          </a:extLst>
        </xdr:cNvPr>
        <xdr:cNvSpPr txBox="1">
          <a:spLocks noChangeArrowheads="1"/>
        </xdr:cNvSpPr>
      </xdr:nvSpPr>
      <xdr:spPr bwMode="auto">
        <a:xfrm>
          <a:off x="0" y="192309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76200</xdr:rowOff>
    </xdr:from>
    <xdr:to>
      <xdr:col>1</xdr:col>
      <xdr:colOff>9525</xdr:colOff>
      <xdr:row>187</xdr:row>
      <xdr:rowOff>9525</xdr:rowOff>
    </xdr:to>
    <xdr:sp macro="" textlink="">
      <xdr:nvSpPr>
        <xdr:cNvPr id="16141" name="Text Box 211">
          <a:extLst>
            <a:ext uri="{FF2B5EF4-FFF2-40B4-BE49-F238E27FC236}">
              <a16:creationId xmlns:a16="http://schemas.microsoft.com/office/drawing/2014/main" id="{00000000-0008-0000-0200-00000D3F0000}"/>
            </a:ext>
          </a:extLst>
        </xdr:cNvPr>
        <xdr:cNvSpPr txBox="1">
          <a:spLocks noChangeArrowheads="1"/>
        </xdr:cNvSpPr>
      </xdr:nvSpPr>
      <xdr:spPr bwMode="auto">
        <a:xfrm>
          <a:off x="0" y="19307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1</xdr:col>
      <xdr:colOff>9525</xdr:colOff>
      <xdr:row>187</xdr:row>
      <xdr:rowOff>85725</xdr:rowOff>
    </xdr:to>
    <xdr:sp macro="" textlink="">
      <xdr:nvSpPr>
        <xdr:cNvPr id="16142" name="Text Box 212">
          <a:extLst>
            <a:ext uri="{FF2B5EF4-FFF2-40B4-BE49-F238E27FC236}">
              <a16:creationId xmlns:a16="http://schemas.microsoft.com/office/drawing/2014/main" id="{00000000-0008-0000-0200-00000E3F0000}"/>
            </a:ext>
          </a:extLst>
        </xdr:cNvPr>
        <xdr:cNvSpPr txBox="1">
          <a:spLocks noChangeArrowheads="1"/>
        </xdr:cNvSpPr>
      </xdr:nvSpPr>
      <xdr:spPr bwMode="auto">
        <a:xfrm>
          <a:off x="0" y="193643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38100</xdr:rowOff>
    </xdr:from>
    <xdr:to>
      <xdr:col>1</xdr:col>
      <xdr:colOff>9525</xdr:colOff>
      <xdr:row>186</xdr:row>
      <xdr:rowOff>104775</xdr:rowOff>
    </xdr:to>
    <xdr:sp macro="" textlink="">
      <xdr:nvSpPr>
        <xdr:cNvPr id="16143" name="Text Box 213">
          <a:extLst>
            <a:ext uri="{FF2B5EF4-FFF2-40B4-BE49-F238E27FC236}">
              <a16:creationId xmlns:a16="http://schemas.microsoft.com/office/drawing/2014/main" id="{00000000-0008-0000-0200-00000F3F0000}"/>
            </a:ext>
          </a:extLst>
        </xdr:cNvPr>
        <xdr:cNvSpPr txBox="1">
          <a:spLocks noChangeArrowheads="1"/>
        </xdr:cNvSpPr>
      </xdr:nvSpPr>
      <xdr:spPr bwMode="auto">
        <a:xfrm>
          <a:off x="0" y="19269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76200</xdr:rowOff>
    </xdr:from>
    <xdr:to>
      <xdr:col>1</xdr:col>
      <xdr:colOff>9525</xdr:colOff>
      <xdr:row>187</xdr:row>
      <xdr:rowOff>9525</xdr:rowOff>
    </xdr:to>
    <xdr:sp macro="" textlink="">
      <xdr:nvSpPr>
        <xdr:cNvPr id="16144" name="Text Box 214">
          <a:extLst>
            <a:ext uri="{FF2B5EF4-FFF2-40B4-BE49-F238E27FC236}">
              <a16:creationId xmlns:a16="http://schemas.microsoft.com/office/drawing/2014/main" id="{00000000-0008-0000-0200-0000103F0000}"/>
            </a:ext>
          </a:extLst>
        </xdr:cNvPr>
        <xdr:cNvSpPr txBox="1">
          <a:spLocks noChangeArrowheads="1"/>
        </xdr:cNvSpPr>
      </xdr:nvSpPr>
      <xdr:spPr bwMode="auto">
        <a:xfrm>
          <a:off x="0" y="19307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38100</xdr:rowOff>
    </xdr:from>
    <xdr:to>
      <xdr:col>1</xdr:col>
      <xdr:colOff>9525</xdr:colOff>
      <xdr:row>186</xdr:row>
      <xdr:rowOff>104775</xdr:rowOff>
    </xdr:to>
    <xdr:sp macro="" textlink="">
      <xdr:nvSpPr>
        <xdr:cNvPr id="16145" name="Text Box 215">
          <a:extLst>
            <a:ext uri="{FF2B5EF4-FFF2-40B4-BE49-F238E27FC236}">
              <a16:creationId xmlns:a16="http://schemas.microsoft.com/office/drawing/2014/main" id="{00000000-0008-0000-0200-0000113F0000}"/>
            </a:ext>
          </a:extLst>
        </xdr:cNvPr>
        <xdr:cNvSpPr txBox="1">
          <a:spLocks noChangeArrowheads="1"/>
        </xdr:cNvSpPr>
      </xdr:nvSpPr>
      <xdr:spPr bwMode="auto">
        <a:xfrm>
          <a:off x="0" y="192690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76200</xdr:rowOff>
    </xdr:from>
    <xdr:to>
      <xdr:col>1</xdr:col>
      <xdr:colOff>9525</xdr:colOff>
      <xdr:row>187</xdr:row>
      <xdr:rowOff>9525</xdr:rowOff>
    </xdr:to>
    <xdr:sp macro="" textlink="">
      <xdr:nvSpPr>
        <xdr:cNvPr id="16146" name="Text Box 216">
          <a:extLst>
            <a:ext uri="{FF2B5EF4-FFF2-40B4-BE49-F238E27FC236}">
              <a16:creationId xmlns:a16="http://schemas.microsoft.com/office/drawing/2014/main" id="{00000000-0008-0000-0200-0000123F0000}"/>
            </a:ext>
          </a:extLst>
        </xdr:cNvPr>
        <xdr:cNvSpPr txBox="1">
          <a:spLocks noChangeArrowheads="1"/>
        </xdr:cNvSpPr>
      </xdr:nvSpPr>
      <xdr:spPr bwMode="auto">
        <a:xfrm>
          <a:off x="0" y="19307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1</xdr:col>
      <xdr:colOff>9525</xdr:colOff>
      <xdr:row>187</xdr:row>
      <xdr:rowOff>85725</xdr:rowOff>
    </xdr:to>
    <xdr:sp macro="" textlink="">
      <xdr:nvSpPr>
        <xdr:cNvPr id="16147" name="Text Box 217">
          <a:extLst>
            <a:ext uri="{FF2B5EF4-FFF2-40B4-BE49-F238E27FC236}">
              <a16:creationId xmlns:a16="http://schemas.microsoft.com/office/drawing/2014/main" id="{00000000-0008-0000-0200-0000133F0000}"/>
            </a:ext>
          </a:extLst>
        </xdr:cNvPr>
        <xdr:cNvSpPr txBox="1">
          <a:spLocks noChangeArrowheads="1"/>
        </xdr:cNvSpPr>
      </xdr:nvSpPr>
      <xdr:spPr bwMode="auto">
        <a:xfrm>
          <a:off x="0" y="193643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1</xdr:col>
      <xdr:colOff>9525</xdr:colOff>
      <xdr:row>189</xdr:row>
      <xdr:rowOff>76200</xdr:rowOff>
    </xdr:to>
    <xdr:sp macro="" textlink="">
      <xdr:nvSpPr>
        <xdr:cNvPr id="16148" name="Text Box 218">
          <a:extLst>
            <a:ext uri="{FF2B5EF4-FFF2-40B4-BE49-F238E27FC236}">
              <a16:creationId xmlns:a16="http://schemas.microsoft.com/office/drawing/2014/main" id="{00000000-0008-0000-0200-0000143F0000}"/>
            </a:ext>
          </a:extLst>
        </xdr:cNvPr>
        <xdr:cNvSpPr txBox="1">
          <a:spLocks noChangeArrowheads="1"/>
        </xdr:cNvSpPr>
      </xdr:nvSpPr>
      <xdr:spPr bwMode="auto">
        <a:xfrm>
          <a:off x="0" y="19631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38100</xdr:rowOff>
    </xdr:from>
    <xdr:to>
      <xdr:col>1</xdr:col>
      <xdr:colOff>9525</xdr:colOff>
      <xdr:row>188</xdr:row>
      <xdr:rowOff>104775</xdr:rowOff>
    </xdr:to>
    <xdr:sp macro="" textlink="">
      <xdr:nvSpPr>
        <xdr:cNvPr id="16149" name="Text Box 219">
          <a:extLst>
            <a:ext uri="{FF2B5EF4-FFF2-40B4-BE49-F238E27FC236}">
              <a16:creationId xmlns:a16="http://schemas.microsoft.com/office/drawing/2014/main" id="{00000000-0008-0000-0200-0000153F0000}"/>
            </a:ext>
          </a:extLst>
        </xdr:cNvPr>
        <xdr:cNvSpPr txBox="1">
          <a:spLocks noChangeArrowheads="1"/>
        </xdr:cNvSpPr>
      </xdr:nvSpPr>
      <xdr:spPr bwMode="auto">
        <a:xfrm>
          <a:off x="0" y="19535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114300</xdr:rowOff>
    </xdr:from>
    <xdr:to>
      <xdr:col>1</xdr:col>
      <xdr:colOff>9525</xdr:colOff>
      <xdr:row>189</xdr:row>
      <xdr:rowOff>38100</xdr:rowOff>
    </xdr:to>
    <xdr:sp macro="" textlink="">
      <xdr:nvSpPr>
        <xdr:cNvPr id="16150" name="Text Box 220">
          <a:extLst>
            <a:ext uri="{FF2B5EF4-FFF2-40B4-BE49-F238E27FC236}">
              <a16:creationId xmlns:a16="http://schemas.microsoft.com/office/drawing/2014/main" id="{00000000-0008-0000-0200-0000163F0000}"/>
            </a:ext>
          </a:extLst>
        </xdr:cNvPr>
        <xdr:cNvSpPr txBox="1">
          <a:spLocks noChangeArrowheads="1"/>
        </xdr:cNvSpPr>
      </xdr:nvSpPr>
      <xdr:spPr bwMode="auto">
        <a:xfrm>
          <a:off x="0" y="1961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38100</xdr:rowOff>
    </xdr:from>
    <xdr:to>
      <xdr:col>1</xdr:col>
      <xdr:colOff>9525</xdr:colOff>
      <xdr:row>188</xdr:row>
      <xdr:rowOff>104775</xdr:rowOff>
    </xdr:to>
    <xdr:sp macro="" textlink="">
      <xdr:nvSpPr>
        <xdr:cNvPr id="16151" name="Text Box 221">
          <a:extLst>
            <a:ext uri="{FF2B5EF4-FFF2-40B4-BE49-F238E27FC236}">
              <a16:creationId xmlns:a16="http://schemas.microsoft.com/office/drawing/2014/main" id="{00000000-0008-0000-0200-0000173F0000}"/>
            </a:ext>
          </a:extLst>
        </xdr:cNvPr>
        <xdr:cNvSpPr txBox="1">
          <a:spLocks noChangeArrowheads="1"/>
        </xdr:cNvSpPr>
      </xdr:nvSpPr>
      <xdr:spPr bwMode="auto">
        <a:xfrm>
          <a:off x="0" y="19535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38100</xdr:rowOff>
    </xdr:from>
    <xdr:to>
      <xdr:col>1</xdr:col>
      <xdr:colOff>9525</xdr:colOff>
      <xdr:row>188</xdr:row>
      <xdr:rowOff>104775</xdr:rowOff>
    </xdr:to>
    <xdr:sp macro="" textlink="">
      <xdr:nvSpPr>
        <xdr:cNvPr id="16152" name="Text Box 222">
          <a:extLst>
            <a:ext uri="{FF2B5EF4-FFF2-40B4-BE49-F238E27FC236}">
              <a16:creationId xmlns:a16="http://schemas.microsoft.com/office/drawing/2014/main" id="{00000000-0008-0000-0200-0000183F0000}"/>
            </a:ext>
          </a:extLst>
        </xdr:cNvPr>
        <xdr:cNvSpPr txBox="1">
          <a:spLocks noChangeArrowheads="1"/>
        </xdr:cNvSpPr>
      </xdr:nvSpPr>
      <xdr:spPr bwMode="auto">
        <a:xfrm>
          <a:off x="0" y="19535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1</xdr:col>
      <xdr:colOff>9525</xdr:colOff>
      <xdr:row>189</xdr:row>
      <xdr:rowOff>76200</xdr:rowOff>
    </xdr:to>
    <xdr:sp macro="" textlink="">
      <xdr:nvSpPr>
        <xdr:cNvPr id="16153" name="Text Box 223">
          <a:extLst>
            <a:ext uri="{FF2B5EF4-FFF2-40B4-BE49-F238E27FC236}">
              <a16:creationId xmlns:a16="http://schemas.microsoft.com/office/drawing/2014/main" id="{00000000-0008-0000-0200-0000193F0000}"/>
            </a:ext>
          </a:extLst>
        </xdr:cNvPr>
        <xdr:cNvSpPr txBox="1">
          <a:spLocks noChangeArrowheads="1"/>
        </xdr:cNvSpPr>
      </xdr:nvSpPr>
      <xdr:spPr bwMode="auto">
        <a:xfrm>
          <a:off x="0" y="19631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114300</xdr:rowOff>
    </xdr:from>
    <xdr:to>
      <xdr:col>1</xdr:col>
      <xdr:colOff>9525</xdr:colOff>
      <xdr:row>189</xdr:row>
      <xdr:rowOff>38100</xdr:rowOff>
    </xdr:to>
    <xdr:sp macro="" textlink="">
      <xdr:nvSpPr>
        <xdr:cNvPr id="16154" name="Text Box 224">
          <a:extLst>
            <a:ext uri="{FF2B5EF4-FFF2-40B4-BE49-F238E27FC236}">
              <a16:creationId xmlns:a16="http://schemas.microsoft.com/office/drawing/2014/main" id="{00000000-0008-0000-0200-00001A3F0000}"/>
            </a:ext>
          </a:extLst>
        </xdr:cNvPr>
        <xdr:cNvSpPr txBox="1">
          <a:spLocks noChangeArrowheads="1"/>
        </xdr:cNvSpPr>
      </xdr:nvSpPr>
      <xdr:spPr bwMode="auto">
        <a:xfrm>
          <a:off x="0" y="1961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114300</xdr:rowOff>
    </xdr:from>
    <xdr:to>
      <xdr:col>1</xdr:col>
      <xdr:colOff>9525</xdr:colOff>
      <xdr:row>189</xdr:row>
      <xdr:rowOff>38100</xdr:rowOff>
    </xdr:to>
    <xdr:sp macro="" textlink="">
      <xdr:nvSpPr>
        <xdr:cNvPr id="16155" name="Text Box 225">
          <a:extLst>
            <a:ext uri="{FF2B5EF4-FFF2-40B4-BE49-F238E27FC236}">
              <a16:creationId xmlns:a16="http://schemas.microsoft.com/office/drawing/2014/main" id="{00000000-0008-0000-0200-00001B3F0000}"/>
            </a:ext>
          </a:extLst>
        </xdr:cNvPr>
        <xdr:cNvSpPr txBox="1">
          <a:spLocks noChangeArrowheads="1"/>
        </xdr:cNvSpPr>
      </xdr:nvSpPr>
      <xdr:spPr bwMode="auto">
        <a:xfrm>
          <a:off x="0" y="1961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56" name="Text Box 226">
          <a:extLst>
            <a:ext uri="{FF2B5EF4-FFF2-40B4-BE49-F238E27FC236}">
              <a16:creationId xmlns:a16="http://schemas.microsoft.com/office/drawing/2014/main" id="{00000000-0008-0000-0200-00001C3F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38100</xdr:rowOff>
    </xdr:from>
    <xdr:to>
      <xdr:col>1</xdr:col>
      <xdr:colOff>9525</xdr:colOff>
      <xdr:row>189</xdr:row>
      <xdr:rowOff>95250</xdr:rowOff>
    </xdr:to>
    <xdr:sp macro="" textlink="">
      <xdr:nvSpPr>
        <xdr:cNvPr id="16157" name="Text Box 227">
          <a:extLst>
            <a:ext uri="{FF2B5EF4-FFF2-40B4-BE49-F238E27FC236}">
              <a16:creationId xmlns:a16="http://schemas.microsoft.com/office/drawing/2014/main" id="{00000000-0008-0000-0200-00001D3F0000}"/>
            </a:ext>
          </a:extLst>
        </xdr:cNvPr>
        <xdr:cNvSpPr txBox="1">
          <a:spLocks noChangeArrowheads="1"/>
        </xdr:cNvSpPr>
      </xdr:nvSpPr>
      <xdr:spPr bwMode="auto">
        <a:xfrm>
          <a:off x="0" y="19669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38100</xdr:rowOff>
    </xdr:from>
    <xdr:to>
      <xdr:col>1</xdr:col>
      <xdr:colOff>9525</xdr:colOff>
      <xdr:row>189</xdr:row>
      <xdr:rowOff>95250</xdr:rowOff>
    </xdr:to>
    <xdr:sp macro="" textlink="">
      <xdr:nvSpPr>
        <xdr:cNvPr id="16158" name="Text Box 228">
          <a:extLst>
            <a:ext uri="{FF2B5EF4-FFF2-40B4-BE49-F238E27FC236}">
              <a16:creationId xmlns:a16="http://schemas.microsoft.com/office/drawing/2014/main" id="{00000000-0008-0000-0200-00001E3F0000}"/>
            </a:ext>
          </a:extLst>
        </xdr:cNvPr>
        <xdr:cNvSpPr txBox="1">
          <a:spLocks noChangeArrowheads="1"/>
        </xdr:cNvSpPr>
      </xdr:nvSpPr>
      <xdr:spPr bwMode="auto">
        <a:xfrm>
          <a:off x="0" y="19669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114300</xdr:rowOff>
    </xdr:from>
    <xdr:to>
      <xdr:col>1</xdr:col>
      <xdr:colOff>9525</xdr:colOff>
      <xdr:row>190</xdr:row>
      <xdr:rowOff>9525</xdr:rowOff>
    </xdr:to>
    <xdr:sp macro="" textlink="">
      <xdr:nvSpPr>
        <xdr:cNvPr id="16159" name="Text Box 229">
          <a:extLst>
            <a:ext uri="{FF2B5EF4-FFF2-40B4-BE49-F238E27FC236}">
              <a16:creationId xmlns:a16="http://schemas.microsoft.com/office/drawing/2014/main" id="{00000000-0008-0000-0200-00001F3F0000}"/>
            </a:ext>
          </a:extLst>
        </xdr:cNvPr>
        <xdr:cNvSpPr txBox="1">
          <a:spLocks noChangeArrowheads="1"/>
        </xdr:cNvSpPr>
      </xdr:nvSpPr>
      <xdr:spPr bwMode="auto">
        <a:xfrm>
          <a:off x="0" y="19745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114300</xdr:rowOff>
    </xdr:from>
    <xdr:to>
      <xdr:col>1</xdr:col>
      <xdr:colOff>9525</xdr:colOff>
      <xdr:row>190</xdr:row>
      <xdr:rowOff>9525</xdr:rowOff>
    </xdr:to>
    <xdr:sp macro="" textlink="">
      <xdr:nvSpPr>
        <xdr:cNvPr id="16160" name="Text Box 230">
          <a:extLst>
            <a:ext uri="{FF2B5EF4-FFF2-40B4-BE49-F238E27FC236}">
              <a16:creationId xmlns:a16="http://schemas.microsoft.com/office/drawing/2014/main" id="{00000000-0008-0000-0200-0000203F0000}"/>
            </a:ext>
          </a:extLst>
        </xdr:cNvPr>
        <xdr:cNvSpPr txBox="1">
          <a:spLocks noChangeArrowheads="1"/>
        </xdr:cNvSpPr>
      </xdr:nvSpPr>
      <xdr:spPr bwMode="auto">
        <a:xfrm>
          <a:off x="0" y="19745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1</xdr:col>
      <xdr:colOff>9525</xdr:colOff>
      <xdr:row>189</xdr:row>
      <xdr:rowOff>76200</xdr:rowOff>
    </xdr:to>
    <xdr:sp macro="" textlink="">
      <xdr:nvSpPr>
        <xdr:cNvPr id="16161" name="Text Box 231">
          <a:extLst>
            <a:ext uri="{FF2B5EF4-FFF2-40B4-BE49-F238E27FC236}">
              <a16:creationId xmlns:a16="http://schemas.microsoft.com/office/drawing/2014/main" id="{00000000-0008-0000-0200-0000213F0000}"/>
            </a:ext>
          </a:extLst>
        </xdr:cNvPr>
        <xdr:cNvSpPr txBox="1">
          <a:spLocks noChangeArrowheads="1"/>
        </xdr:cNvSpPr>
      </xdr:nvSpPr>
      <xdr:spPr bwMode="auto">
        <a:xfrm>
          <a:off x="0" y="19631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1</xdr:col>
      <xdr:colOff>9525</xdr:colOff>
      <xdr:row>188</xdr:row>
      <xdr:rowOff>85725</xdr:rowOff>
    </xdr:to>
    <xdr:sp macro="" textlink="">
      <xdr:nvSpPr>
        <xdr:cNvPr id="16162" name="Text Box 232">
          <a:extLst>
            <a:ext uri="{FF2B5EF4-FFF2-40B4-BE49-F238E27FC236}">
              <a16:creationId xmlns:a16="http://schemas.microsoft.com/office/drawing/2014/main" id="{00000000-0008-0000-0200-0000223F0000}"/>
            </a:ext>
          </a:extLst>
        </xdr:cNvPr>
        <xdr:cNvSpPr txBox="1">
          <a:spLocks noChangeArrowheads="1"/>
        </xdr:cNvSpPr>
      </xdr:nvSpPr>
      <xdr:spPr bwMode="auto">
        <a:xfrm>
          <a:off x="0" y="194976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76200</xdr:rowOff>
    </xdr:from>
    <xdr:to>
      <xdr:col>1</xdr:col>
      <xdr:colOff>9525</xdr:colOff>
      <xdr:row>189</xdr:row>
      <xdr:rowOff>0</xdr:rowOff>
    </xdr:to>
    <xdr:sp macro="" textlink="">
      <xdr:nvSpPr>
        <xdr:cNvPr id="16163" name="Text Box 233">
          <a:extLst>
            <a:ext uri="{FF2B5EF4-FFF2-40B4-BE49-F238E27FC236}">
              <a16:creationId xmlns:a16="http://schemas.microsoft.com/office/drawing/2014/main" id="{00000000-0008-0000-0200-0000233F0000}"/>
            </a:ext>
          </a:extLst>
        </xdr:cNvPr>
        <xdr:cNvSpPr txBox="1">
          <a:spLocks noChangeArrowheads="1"/>
        </xdr:cNvSpPr>
      </xdr:nvSpPr>
      <xdr:spPr bwMode="auto">
        <a:xfrm>
          <a:off x="0" y="195738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114300</xdr:rowOff>
    </xdr:from>
    <xdr:to>
      <xdr:col>1</xdr:col>
      <xdr:colOff>9525</xdr:colOff>
      <xdr:row>189</xdr:row>
      <xdr:rowOff>38100</xdr:rowOff>
    </xdr:to>
    <xdr:sp macro="" textlink="">
      <xdr:nvSpPr>
        <xdr:cNvPr id="16164" name="Text Box 234">
          <a:extLst>
            <a:ext uri="{FF2B5EF4-FFF2-40B4-BE49-F238E27FC236}">
              <a16:creationId xmlns:a16="http://schemas.microsoft.com/office/drawing/2014/main" id="{00000000-0008-0000-0200-0000243F0000}"/>
            </a:ext>
          </a:extLst>
        </xdr:cNvPr>
        <xdr:cNvSpPr txBox="1">
          <a:spLocks noChangeArrowheads="1"/>
        </xdr:cNvSpPr>
      </xdr:nvSpPr>
      <xdr:spPr bwMode="auto">
        <a:xfrm>
          <a:off x="0" y="1961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1</xdr:col>
      <xdr:colOff>9525</xdr:colOff>
      <xdr:row>189</xdr:row>
      <xdr:rowOff>76200</xdr:rowOff>
    </xdr:to>
    <xdr:sp macro="" textlink="">
      <xdr:nvSpPr>
        <xdr:cNvPr id="16165" name="Text Box 235">
          <a:extLst>
            <a:ext uri="{FF2B5EF4-FFF2-40B4-BE49-F238E27FC236}">
              <a16:creationId xmlns:a16="http://schemas.microsoft.com/office/drawing/2014/main" id="{00000000-0008-0000-0200-0000253F0000}"/>
            </a:ext>
          </a:extLst>
        </xdr:cNvPr>
        <xdr:cNvSpPr txBox="1">
          <a:spLocks noChangeArrowheads="1"/>
        </xdr:cNvSpPr>
      </xdr:nvSpPr>
      <xdr:spPr bwMode="auto">
        <a:xfrm>
          <a:off x="0" y="19631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66" name="Text Box 236">
          <a:extLst>
            <a:ext uri="{FF2B5EF4-FFF2-40B4-BE49-F238E27FC236}">
              <a16:creationId xmlns:a16="http://schemas.microsoft.com/office/drawing/2014/main" id="{00000000-0008-0000-0200-0000263F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1</xdr:col>
      <xdr:colOff>9525</xdr:colOff>
      <xdr:row>190</xdr:row>
      <xdr:rowOff>76200</xdr:rowOff>
    </xdr:to>
    <xdr:sp macro="" textlink="">
      <xdr:nvSpPr>
        <xdr:cNvPr id="16167" name="Text Box 237">
          <a:extLst>
            <a:ext uri="{FF2B5EF4-FFF2-40B4-BE49-F238E27FC236}">
              <a16:creationId xmlns:a16="http://schemas.microsoft.com/office/drawing/2014/main" id="{00000000-0008-0000-0200-0000273F0000}"/>
            </a:ext>
          </a:extLst>
        </xdr:cNvPr>
        <xdr:cNvSpPr txBox="1">
          <a:spLocks noChangeArrowheads="1"/>
        </xdr:cNvSpPr>
      </xdr:nvSpPr>
      <xdr:spPr bwMode="auto">
        <a:xfrm>
          <a:off x="0" y="1978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38100</xdr:rowOff>
    </xdr:from>
    <xdr:to>
      <xdr:col>1</xdr:col>
      <xdr:colOff>9525</xdr:colOff>
      <xdr:row>190</xdr:row>
      <xdr:rowOff>95250</xdr:rowOff>
    </xdr:to>
    <xdr:sp macro="" textlink="">
      <xdr:nvSpPr>
        <xdr:cNvPr id="16168" name="Text Box 238">
          <a:extLst>
            <a:ext uri="{FF2B5EF4-FFF2-40B4-BE49-F238E27FC236}">
              <a16:creationId xmlns:a16="http://schemas.microsoft.com/office/drawing/2014/main" id="{00000000-0008-0000-0200-0000283F0000}"/>
            </a:ext>
          </a:extLst>
        </xdr:cNvPr>
        <xdr:cNvSpPr txBox="1">
          <a:spLocks noChangeArrowheads="1"/>
        </xdr:cNvSpPr>
      </xdr:nvSpPr>
      <xdr:spPr bwMode="auto">
        <a:xfrm>
          <a:off x="0" y="19821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114300</xdr:rowOff>
    </xdr:from>
    <xdr:to>
      <xdr:col>1</xdr:col>
      <xdr:colOff>9525</xdr:colOff>
      <xdr:row>191</xdr:row>
      <xdr:rowOff>9525</xdr:rowOff>
    </xdr:to>
    <xdr:sp macro="" textlink="">
      <xdr:nvSpPr>
        <xdr:cNvPr id="16169" name="Text Box 239">
          <a:extLst>
            <a:ext uri="{FF2B5EF4-FFF2-40B4-BE49-F238E27FC236}">
              <a16:creationId xmlns:a16="http://schemas.microsoft.com/office/drawing/2014/main" id="{00000000-0008-0000-0200-0000293F0000}"/>
            </a:ext>
          </a:extLst>
        </xdr:cNvPr>
        <xdr:cNvSpPr txBox="1">
          <a:spLocks noChangeArrowheads="1"/>
        </xdr:cNvSpPr>
      </xdr:nvSpPr>
      <xdr:spPr bwMode="auto">
        <a:xfrm>
          <a:off x="0" y="198977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76200</xdr:rowOff>
    </xdr:from>
    <xdr:to>
      <xdr:col>1</xdr:col>
      <xdr:colOff>9525</xdr:colOff>
      <xdr:row>190</xdr:row>
      <xdr:rowOff>123825</xdr:rowOff>
    </xdr:to>
    <xdr:sp macro="" textlink="">
      <xdr:nvSpPr>
        <xdr:cNvPr id="16170" name="Text Box 240">
          <a:extLst>
            <a:ext uri="{FF2B5EF4-FFF2-40B4-BE49-F238E27FC236}">
              <a16:creationId xmlns:a16="http://schemas.microsoft.com/office/drawing/2014/main" id="{00000000-0008-0000-0200-00002A3F0000}"/>
            </a:ext>
          </a:extLst>
        </xdr:cNvPr>
        <xdr:cNvSpPr txBox="1">
          <a:spLocks noChangeArrowheads="1"/>
        </xdr:cNvSpPr>
      </xdr:nvSpPr>
      <xdr:spPr bwMode="auto">
        <a:xfrm>
          <a:off x="0" y="198596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71" name="Text Box 241">
          <a:extLst>
            <a:ext uri="{FF2B5EF4-FFF2-40B4-BE49-F238E27FC236}">
              <a16:creationId xmlns:a16="http://schemas.microsoft.com/office/drawing/2014/main" id="{00000000-0008-0000-0200-00002B3F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1</xdr:col>
      <xdr:colOff>9525</xdr:colOff>
      <xdr:row>190</xdr:row>
      <xdr:rowOff>76200</xdr:rowOff>
    </xdr:to>
    <xdr:sp macro="" textlink="">
      <xdr:nvSpPr>
        <xdr:cNvPr id="16172" name="Text Box 242">
          <a:extLst>
            <a:ext uri="{FF2B5EF4-FFF2-40B4-BE49-F238E27FC236}">
              <a16:creationId xmlns:a16="http://schemas.microsoft.com/office/drawing/2014/main" id="{00000000-0008-0000-0200-00002C3F0000}"/>
            </a:ext>
          </a:extLst>
        </xdr:cNvPr>
        <xdr:cNvSpPr txBox="1">
          <a:spLocks noChangeArrowheads="1"/>
        </xdr:cNvSpPr>
      </xdr:nvSpPr>
      <xdr:spPr bwMode="auto">
        <a:xfrm>
          <a:off x="0" y="1978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76200</xdr:rowOff>
    </xdr:from>
    <xdr:to>
      <xdr:col>1</xdr:col>
      <xdr:colOff>9525</xdr:colOff>
      <xdr:row>190</xdr:row>
      <xdr:rowOff>123825</xdr:rowOff>
    </xdr:to>
    <xdr:sp macro="" textlink="">
      <xdr:nvSpPr>
        <xdr:cNvPr id="16173" name="Text Box 243">
          <a:extLst>
            <a:ext uri="{FF2B5EF4-FFF2-40B4-BE49-F238E27FC236}">
              <a16:creationId xmlns:a16="http://schemas.microsoft.com/office/drawing/2014/main" id="{00000000-0008-0000-0200-00002D3F0000}"/>
            </a:ext>
          </a:extLst>
        </xdr:cNvPr>
        <xdr:cNvSpPr txBox="1">
          <a:spLocks noChangeArrowheads="1"/>
        </xdr:cNvSpPr>
      </xdr:nvSpPr>
      <xdr:spPr bwMode="auto">
        <a:xfrm>
          <a:off x="0" y="198596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74" name="Text Box 244">
          <a:extLst>
            <a:ext uri="{FF2B5EF4-FFF2-40B4-BE49-F238E27FC236}">
              <a16:creationId xmlns:a16="http://schemas.microsoft.com/office/drawing/2014/main" id="{00000000-0008-0000-0200-00002E3F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1</xdr:col>
      <xdr:colOff>9525</xdr:colOff>
      <xdr:row>190</xdr:row>
      <xdr:rowOff>76200</xdr:rowOff>
    </xdr:to>
    <xdr:sp macro="" textlink="">
      <xdr:nvSpPr>
        <xdr:cNvPr id="16175" name="Text Box 245">
          <a:extLst>
            <a:ext uri="{FF2B5EF4-FFF2-40B4-BE49-F238E27FC236}">
              <a16:creationId xmlns:a16="http://schemas.microsoft.com/office/drawing/2014/main" id="{00000000-0008-0000-0200-00002F3F0000}"/>
            </a:ext>
          </a:extLst>
        </xdr:cNvPr>
        <xdr:cNvSpPr txBox="1">
          <a:spLocks noChangeArrowheads="1"/>
        </xdr:cNvSpPr>
      </xdr:nvSpPr>
      <xdr:spPr bwMode="auto">
        <a:xfrm>
          <a:off x="0" y="1978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1</xdr:col>
      <xdr:colOff>9525</xdr:colOff>
      <xdr:row>189</xdr:row>
      <xdr:rowOff>76200</xdr:rowOff>
    </xdr:to>
    <xdr:sp macro="" textlink="">
      <xdr:nvSpPr>
        <xdr:cNvPr id="16176" name="Text Box 246">
          <a:extLst>
            <a:ext uri="{FF2B5EF4-FFF2-40B4-BE49-F238E27FC236}">
              <a16:creationId xmlns:a16="http://schemas.microsoft.com/office/drawing/2014/main" id="{00000000-0008-0000-0200-0000303F0000}"/>
            </a:ext>
          </a:extLst>
        </xdr:cNvPr>
        <xdr:cNvSpPr txBox="1">
          <a:spLocks noChangeArrowheads="1"/>
        </xdr:cNvSpPr>
      </xdr:nvSpPr>
      <xdr:spPr bwMode="auto">
        <a:xfrm>
          <a:off x="0" y="19631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38100</xdr:rowOff>
    </xdr:from>
    <xdr:to>
      <xdr:col>1</xdr:col>
      <xdr:colOff>9525</xdr:colOff>
      <xdr:row>188</xdr:row>
      <xdr:rowOff>104775</xdr:rowOff>
    </xdr:to>
    <xdr:sp macro="" textlink="">
      <xdr:nvSpPr>
        <xdr:cNvPr id="16177" name="Text Box 247">
          <a:extLst>
            <a:ext uri="{FF2B5EF4-FFF2-40B4-BE49-F238E27FC236}">
              <a16:creationId xmlns:a16="http://schemas.microsoft.com/office/drawing/2014/main" id="{00000000-0008-0000-0200-0000313F0000}"/>
            </a:ext>
          </a:extLst>
        </xdr:cNvPr>
        <xdr:cNvSpPr txBox="1">
          <a:spLocks noChangeArrowheads="1"/>
        </xdr:cNvSpPr>
      </xdr:nvSpPr>
      <xdr:spPr bwMode="auto">
        <a:xfrm>
          <a:off x="0" y="19535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114300</xdr:rowOff>
    </xdr:from>
    <xdr:to>
      <xdr:col>1</xdr:col>
      <xdr:colOff>9525</xdr:colOff>
      <xdr:row>189</xdr:row>
      <xdr:rowOff>38100</xdr:rowOff>
    </xdr:to>
    <xdr:sp macro="" textlink="">
      <xdr:nvSpPr>
        <xdr:cNvPr id="16178" name="Text Box 248">
          <a:extLst>
            <a:ext uri="{FF2B5EF4-FFF2-40B4-BE49-F238E27FC236}">
              <a16:creationId xmlns:a16="http://schemas.microsoft.com/office/drawing/2014/main" id="{00000000-0008-0000-0200-0000323F0000}"/>
            </a:ext>
          </a:extLst>
        </xdr:cNvPr>
        <xdr:cNvSpPr txBox="1">
          <a:spLocks noChangeArrowheads="1"/>
        </xdr:cNvSpPr>
      </xdr:nvSpPr>
      <xdr:spPr bwMode="auto">
        <a:xfrm>
          <a:off x="0" y="1961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38100</xdr:rowOff>
    </xdr:from>
    <xdr:to>
      <xdr:col>1</xdr:col>
      <xdr:colOff>9525</xdr:colOff>
      <xdr:row>188</xdr:row>
      <xdr:rowOff>104775</xdr:rowOff>
    </xdr:to>
    <xdr:sp macro="" textlink="">
      <xdr:nvSpPr>
        <xdr:cNvPr id="16179" name="Text Box 249">
          <a:extLst>
            <a:ext uri="{FF2B5EF4-FFF2-40B4-BE49-F238E27FC236}">
              <a16:creationId xmlns:a16="http://schemas.microsoft.com/office/drawing/2014/main" id="{00000000-0008-0000-0200-0000333F0000}"/>
            </a:ext>
          </a:extLst>
        </xdr:cNvPr>
        <xdr:cNvSpPr txBox="1">
          <a:spLocks noChangeArrowheads="1"/>
        </xdr:cNvSpPr>
      </xdr:nvSpPr>
      <xdr:spPr bwMode="auto">
        <a:xfrm>
          <a:off x="0" y="19535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114300</xdr:rowOff>
    </xdr:from>
    <xdr:to>
      <xdr:col>1</xdr:col>
      <xdr:colOff>9525</xdr:colOff>
      <xdr:row>189</xdr:row>
      <xdr:rowOff>38100</xdr:rowOff>
    </xdr:to>
    <xdr:sp macro="" textlink="">
      <xdr:nvSpPr>
        <xdr:cNvPr id="16180" name="Text Box 250">
          <a:extLst>
            <a:ext uri="{FF2B5EF4-FFF2-40B4-BE49-F238E27FC236}">
              <a16:creationId xmlns:a16="http://schemas.microsoft.com/office/drawing/2014/main" id="{00000000-0008-0000-0200-0000343F0000}"/>
            </a:ext>
          </a:extLst>
        </xdr:cNvPr>
        <xdr:cNvSpPr txBox="1">
          <a:spLocks noChangeArrowheads="1"/>
        </xdr:cNvSpPr>
      </xdr:nvSpPr>
      <xdr:spPr bwMode="auto">
        <a:xfrm>
          <a:off x="0" y="1961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38100</xdr:rowOff>
    </xdr:from>
    <xdr:to>
      <xdr:col>1</xdr:col>
      <xdr:colOff>9525</xdr:colOff>
      <xdr:row>189</xdr:row>
      <xdr:rowOff>95250</xdr:rowOff>
    </xdr:to>
    <xdr:sp macro="" textlink="">
      <xdr:nvSpPr>
        <xdr:cNvPr id="16181" name="Text Box 251">
          <a:extLst>
            <a:ext uri="{FF2B5EF4-FFF2-40B4-BE49-F238E27FC236}">
              <a16:creationId xmlns:a16="http://schemas.microsoft.com/office/drawing/2014/main" id="{00000000-0008-0000-0200-0000353F0000}"/>
            </a:ext>
          </a:extLst>
        </xdr:cNvPr>
        <xdr:cNvSpPr txBox="1">
          <a:spLocks noChangeArrowheads="1"/>
        </xdr:cNvSpPr>
      </xdr:nvSpPr>
      <xdr:spPr bwMode="auto">
        <a:xfrm>
          <a:off x="0" y="19669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82" name="Text Box 252">
          <a:extLst>
            <a:ext uri="{FF2B5EF4-FFF2-40B4-BE49-F238E27FC236}">
              <a16:creationId xmlns:a16="http://schemas.microsoft.com/office/drawing/2014/main" id="{00000000-0008-0000-0200-0000363F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1</xdr:col>
      <xdr:colOff>9525</xdr:colOff>
      <xdr:row>190</xdr:row>
      <xdr:rowOff>76200</xdr:rowOff>
    </xdr:to>
    <xdr:sp macro="" textlink="">
      <xdr:nvSpPr>
        <xdr:cNvPr id="16183" name="Text Box 253">
          <a:extLst>
            <a:ext uri="{FF2B5EF4-FFF2-40B4-BE49-F238E27FC236}">
              <a16:creationId xmlns:a16="http://schemas.microsoft.com/office/drawing/2014/main" id="{00000000-0008-0000-0200-0000373F0000}"/>
            </a:ext>
          </a:extLst>
        </xdr:cNvPr>
        <xdr:cNvSpPr txBox="1">
          <a:spLocks noChangeArrowheads="1"/>
        </xdr:cNvSpPr>
      </xdr:nvSpPr>
      <xdr:spPr bwMode="auto">
        <a:xfrm>
          <a:off x="0" y="1978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38100</xdr:rowOff>
    </xdr:from>
    <xdr:to>
      <xdr:col>1</xdr:col>
      <xdr:colOff>9525</xdr:colOff>
      <xdr:row>188</xdr:row>
      <xdr:rowOff>104775</xdr:rowOff>
    </xdr:to>
    <xdr:sp macro="" textlink="">
      <xdr:nvSpPr>
        <xdr:cNvPr id="16184" name="Text Box 254">
          <a:extLst>
            <a:ext uri="{FF2B5EF4-FFF2-40B4-BE49-F238E27FC236}">
              <a16:creationId xmlns:a16="http://schemas.microsoft.com/office/drawing/2014/main" id="{00000000-0008-0000-0200-0000383F0000}"/>
            </a:ext>
          </a:extLst>
        </xdr:cNvPr>
        <xdr:cNvSpPr txBox="1">
          <a:spLocks noChangeArrowheads="1"/>
        </xdr:cNvSpPr>
      </xdr:nvSpPr>
      <xdr:spPr bwMode="auto">
        <a:xfrm>
          <a:off x="0" y="19535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114300</xdr:rowOff>
    </xdr:from>
    <xdr:to>
      <xdr:col>1</xdr:col>
      <xdr:colOff>9525</xdr:colOff>
      <xdr:row>189</xdr:row>
      <xdr:rowOff>38100</xdr:rowOff>
    </xdr:to>
    <xdr:sp macro="" textlink="">
      <xdr:nvSpPr>
        <xdr:cNvPr id="16185" name="Text Box 255">
          <a:extLst>
            <a:ext uri="{FF2B5EF4-FFF2-40B4-BE49-F238E27FC236}">
              <a16:creationId xmlns:a16="http://schemas.microsoft.com/office/drawing/2014/main" id="{00000000-0008-0000-0200-0000393F0000}"/>
            </a:ext>
          </a:extLst>
        </xdr:cNvPr>
        <xdr:cNvSpPr txBox="1">
          <a:spLocks noChangeArrowheads="1"/>
        </xdr:cNvSpPr>
      </xdr:nvSpPr>
      <xdr:spPr bwMode="auto">
        <a:xfrm>
          <a:off x="0" y="1961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86" name="Text Box 256">
          <a:extLst>
            <a:ext uri="{FF2B5EF4-FFF2-40B4-BE49-F238E27FC236}">
              <a16:creationId xmlns:a16="http://schemas.microsoft.com/office/drawing/2014/main" id="{00000000-0008-0000-0200-00003A3F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1</xdr:col>
      <xdr:colOff>9525</xdr:colOff>
      <xdr:row>190</xdr:row>
      <xdr:rowOff>76200</xdr:rowOff>
    </xdr:to>
    <xdr:sp macro="" textlink="">
      <xdr:nvSpPr>
        <xdr:cNvPr id="16187" name="Text Box 257">
          <a:extLst>
            <a:ext uri="{FF2B5EF4-FFF2-40B4-BE49-F238E27FC236}">
              <a16:creationId xmlns:a16="http://schemas.microsoft.com/office/drawing/2014/main" id="{00000000-0008-0000-0200-00003B3F0000}"/>
            </a:ext>
          </a:extLst>
        </xdr:cNvPr>
        <xdr:cNvSpPr txBox="1">
          <a:spLocks noChangeArrowheads="1"/>
        </xdr:cNvSpPr>
      </xdr:nvSpPr>
      <xdr:spPr bwMode="auto">
        <a:xfrm>
          <a:off x="0" y="1978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38100</xdr:rowOff>
    </xdr:from>
    <xdr:to>
      <xdr:col>1</xdr:col>
      <xdr:colOff>9525</xdr:colOff>
      <xdr:row>189</xdr:row>
      <xdr:rowOff>95250</xdr:rowOff>
    </xdr:to>
    <xdr:sp macro="" textlink="">
      <xdr:nvSpPr>
        <xdr:cNvPr id="16188" name="Text Box 258">
          <a:extLst>
            <a:ext uri="{FF2B5EF4-FFF2-40B4-BE49-F238E27FC236}">
              <a16:creationId xmlns:a16="http://schemas.microsoft.com/office/drawing/2014/main" id="{00000000-0008-0000-0200-00003C3F0000}"/>
            </a:ext>
          </a:extLst>
        </xdr:cNvPr>
        <xdr:cNvSpPr txBox="1">
          <a:spLocks noChangeArrowheads="1"/>
        </xdr:cNvSpPr>
      </xdr:nvSpPr>
      <xdr:spPr bwMode="auto">
        <a:xfrm>
          <a:off x="0" y="19669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89" name="Text Box 259">
          <a:extLst>
            <a:ext uri="{FF2B5EF4-FFF2-40B4-BE49-F238E27FC236}">
              <a16:creationId xmlns:a16="http://schemas.microsoft.com/office/drawing/2014/main" id="{00000000-0008-0000-0200-00003D3F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38100</xdr:rowOff>
    </xdr:from>
    <xdr:to>
      <xdr:col>1</xdr:col>
      <xdr:colOff>9525</xdr:colOff>
      <xdr:row>189</xdr:row>
      <xdr:rowOff>95250</xdr:rowOff>
    </xdr:to>
    <xdr:sp macro="" textlink="">
      <xdr:nvSpPr>
        <xdr:cNvPr id="16190" name="Text Box 260">
          <a:extLst>
            <a:ext uri="{FF2B5EF4-FFF2-40B4-BE49-F238E27FC236}">
              <a16:creationId xmlns:a16="http://schemas.microsoft.com/office/drawing/2014/main" id="{00000000-0008-0000-0200-00003E3F0000}"/>
            </a:ext>
          </a:extLst>
        </xdr:cNvPr>
        <xdr:cNvSpPr txBox="1">
          <a:spLocks noChangeArrowheads="1"/>
        </xdr:cNvSpPr>
      </xdr:nvSpPr>
      <xdr:spPr bwMode="auto">
        <a:xfrm>
          <a:off x="0" y="19669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76200</xdr:rowOff>
    </xdr:from>
    <xdr:to>
      <xdr:col>1</xdr:col>
      <xdr:colOff>9525</xdr:colOff>
      <xdr:row>189</xdr:row>
      <xdr:rowOff>123825</xdr:rowOff>
    </xdr:to>
    <xdr:sp macro="" textlink="">
      <xdr:nvSpPr>
        <xdr:cNvPr id="16191" name="Text Box 261">
          <a:extLst>
            <a:ext uri="{FF2B5EF4-FFF2-40B4-BE49-F238E27FC236}">
              <a16:creationId xmlns:a16="http://schemas.microsoft.com/office/drawing/2014/main" id="{00000000-0008-0000-0200-00003F3F0000}"/>
            </a:ext>
          </a:extLst>
        </xdr:cNvPr>
        <xdr:cNvSpPr txBox="1">
          <a:spLocks noChangeArrowheads="1"/>
        </xdr:cNvSpPr>
      </xdr:nvSpPr>
      <xdr:spPr bwMode="auto">
        <a:xfrm>
          <a:off x="0" y="197072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1</xdr:col>
      <xdr:colOff>9525</xdr:colOff>
      <xdr:row>190</xdr:row>
      <xdr:rowOff>76200</xdr:rowOff>
    </xdr:to>
    <xdr:sp macro="" textlink="">
      <xdr:nvSpPr>
        <xdr:cNvPr id="16192" name="Text Box 262">
          <a:extLst>
            <a:ext uri="{FF2B5EF4-FFF2-40B4-BE49-F238E27FC236}">
              <a16:creationId xmlns:a16="http://schemas.microsoft.com/office/drawing/2014/main" id="{00000000-0008-0000-0200-0000403F0000}"/>
            </a:ext>
          </a:extLst>
        </xdr:cNvPr>
        <xdr:cNvSpPr txBox="1">
          <a:spLocks noChangeArrowheads="1"/>
        </xdr:cNvSpPr>
      </xdr:nvSpPr>
      <xdr:spPr bwMode="auto">
        <a:xfrm>
          <a:off x="0" y="19783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38100</xdr:rowOff>
    </xdr:from>
    <xdr:to>
      <xdr:col>1</xdr:col>
      <xdr:colOff>9525</xdr:colOff>
      <xdr:row>193</xdr:row>
      <xdr:rowOff>95250</xdr:rowOff>
    </xdr:to>
    <xdr:sp macro="" textlink="">
      <xdr:nvSpPr>
        <xdr:cNvPr id="16193" name="Text Box 263">
          <a:extLst>
            <a:ext uri="{FF2B5EF4-FFF2-40B4-BE49-F238E27FC236}">
              <a16:creationId xmlns:a16="http://schemas.microsoft.com/office/drawing/2014/main" id="{00000000-0008-0000-0200-0000413F0000}"/>
            </a:ext>
          </a:extLst>
        </xdr:cNvPr>
        <xdr:cNvSpPr txBox="1">
          <a:spLocks noChangeArrowheads="1"/>
        </xdr:cNvSpPr>
      </xdr:nvSpPr>
      <xdr:spPr bwMode="auto">
        <a:xfrm>
          <a:off x="0" y="20278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194" name="Text Box 264">
          <a:extLst>
            <a:ext uri="{FF2B5EF4-FFF2-40B4-BE49-F238E27FC236}">
              <a16:creationId xmlns:a16="http://schemas.microsoft.com/office/drawing/2014/main" id="{00000000-0008-0000-0200-000042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114300</xdr:rowOff>
    </xdr:from>
    <xdr:to>
      <xdr:col>1</xdr:col>
      <xdr:colOff>9525</xdr:colOff>
      <xdr:row>193</xdr:row>
      <xdr:rowOff>9525</xdr:rowOff>
    </xdr:to>
    <xdr:sp macro="" textlink="">
      <xdr:nvSpPr>
        <xdr:cNvPr id="16195" name="Text Box 265">
          <a:extLst>
            <a:ext uri="{FF2B5EF4-FFF2-40B4-BE49-F238E27FC236}">
              <a16:creationId xmlns:a16="http://schemas.microsoft.com/office/drawing/2014/main" id="{00000000-0008-0000-0200-0000433F0000}"/>
            </a:ext>
          </a:extLst>
        </xdr:cNvPr>
        <xdr:cNvSpPr txBox="1">
          <a:spLocks noChangeArrowheads="1"/>
        </xdr:cNvSpPr>
      </xdr:nvSpPr>
      <xdr:spPr bwMode="auto">
        <a:xfrm>
          <a:off x="0" y="20202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38100</xdr:rowOff>
    </xdr:from>
    <xdr:to>
      <xdr:col>1</xdr:col>
      <xdr:colOff>9525</xdr:colOff>
      <xdr:row>193</xdr:row>
      <xdr:rowOff>95250</xdr:rowOff>
    </xdr:to>
    <xdr:sp macro="" textlink="">
      <xdr:nvSpPr>
        <xdr:cNvPr id="16196" name="Text Box 266">
          <a:extLst>
            <a:ext uri="{FF2B5EF4-FFF2-40B4-BE49-F238E27FC236}">
              <a16:creationId xmlns:a16="http://schemas.microsoft.com/office/drawing/2014/main" id="{00000000-0008-0000-0200-0000443F0000}"/>
            </a:ext>
          </a:extLst>
        </xdr:cNvPr>
        <xdr:cNvSpPr txBox="1">
          <a:spLocks noChangeArrowheads="1"/>
        </xdr:cNvSpPr>
      </xdr:nvSpPr>
      <xdr:spPr bwMode="auto">
        <a:xfrm>
          <a:off x="0" y="20278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197" name="Text Box 267">
          <a:extLst>
            <a:ext uri="{FF2B5EF4-FFF2-40B4-BE49-F238E27FC236}">
              <a16:creationId xmlns:a16="http://schemas.microsoft.com/office/drawing/2014/main" id="{00000000-0008-0000-0200-000045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114300</xdr:rowOff>
    </xdr:from>
    <xdr:to>
      <xdr:col>1</xdr:col>
      <xdr:colOff>9525</xdr:colOff>
      <xdr:row>193</xdr:row>
      <xdr:rowOff>9525</xdr:rowOff>
    </xdr:to>
    <xdr:sp macro="" textlink="">
      <xdr:nvSpPr>
        <xdr:cNvPr id="16198" name="Text Box 268">
          <a:extLst>
            <a:ext uri="{FF2B5EF4-FFF2-40B4-BE49-F238E27FC236}">
              <a16:creationId xmlns:a16="http://schemas.microsoft.com/office/drawing/2014/main" id="{00000000-0008-0000-0200-0000463F0000}"/>
            </a:ext>
          </a:extLst>
        </xdr:cNvPr>
        <xdr:cNvSpPr txBox="1">
          <a:spLocks noChangeArrowheads="1"/>
        </xdr:cNvSpPr>
      </xdr:nvSpPr>
      <xdr:spPr bwMode="auto">
        <a:xfrm>
          <a:off x="0" y="20202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114300</xdr:rowOff>
    </xdr:from>
    <xdr:to>
      <xdr:col>1</xdr:col>
      <xdr:colOff>9525</xdr:colOff>
      <xdr:row>191</xdr:row>
      <xdr:rowOff>9525</xdr:rowOff>
    </xdr:to>
    <xdr:sp macro="" textlink="">
      <xdr:nvSpPr>
        <xdr:cNvPr id="16199" name="Text Box 269">
          <a:extLst>
            <a:ext uri="{FF2B5EF4-FFF2-40B4-BE49-F238E27FC236}">
              <a16:creationId xmlns:a16="http://schemas.microsoft.com/office/drawing/2014/main" id="{00000000-0008-0000-0200-0000473F0000}"/>
            </a:ext>
          </a:extLst>
        </xdr:cNvPr>
        <xdr:cNvSpPr txBox="1">
          <a:spLocks noChangeArrowheads="1"/>
        </xdr:cNvSpPr>
      </xdr:nvSpPr>
      <xdr:spPr bwMode="auto">
        <a:xfrm>
          <a:off x="0" y="198977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114300</xdr:rowOff>
    </xdr:from>
    <xdr:to>
      <xdr:col>1</xdr:col>
      <xdr:colOff>9525</xdr:colOff>
      <xdr:row>191</xdr:row>
      <xdr:rowOff>9525</xdr:rowOff>
    </xdr:to>
    <xdr:sp macro="" textlink="">
      <xdr:nvSpPr>
        <xdr:cNvPr id="16200" name="Text Box 270">
          <a:extLst>
            <a:ext uri="{FF2B5EF4-FFF2-40B4-BE49-F238E27FC236}">
              <a16:creationId xmlns:a16="http://schemas.microsoft.com/office/drawing/2014/main" id="{00000000-0008-0000-0200-0000483F0000}"/>
            </a:ext>
          </a:extLst>
        </xdr:cNvPr>
        <xdr:cNvSpPr txBox="1">
          <a:spLocks noChangeArrowheads="1"/>
        </xdr:cNvSpPr>
      </xdr:nvSpPr>
      <xdr:spPr bwMode="auto">
        <a:xfrm>
          <a:off x="0" y="198977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114300</xdr:rowOff>
    </xdr:from>
    <xdr:to>
      <xdr:col>1</xdr:col>
      <xdr:colOff>9525</xdr:colOff>
      <xdr:row>192</xdr:row>
      <xdr:rowOff>9525</xdr:rowOff>
    </xdr:to>
    <xdr:sp macro="" textlink="">
      <xdr:nvSpPr>
        <xdr:cNvPr id="16201" name="Text Box 271">
          <a:extLst>
            <a:ext uri="{FF2B5EF4-FFF2-40B4-BE49-F238E27FC236}">
              <a16:creationId xmlns:a16="http://schemas.microsoft.com/office/drawing/2014/main" id="{00000000-0008-0000-0200-0000493F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1</xdr:col>
      <xdr:colOff>9525</xdr:colOff>
      <xdr:row>191</xdr:row>
      <xdr:rowOff>76200</xdr:rowOff>
    </xdr:to>
    <xdr:sp macro="" textlink="">
      <xdr:nvSpPr>
        <xdr:cNvPr id="16202" name="Text Box 272">
          <a:extLst>
            <a:ext uri="{FF2B5EF4-FFF2-40B4-BE49-F238E27FC236}">
              <a16:creationId xmlns:a16="http://schemas.microsoft.com/office/drawing/2014/main" id="{00000000-0008-0000-0200-00004A3F0000}"/>
            </a:ext>
          </a:extLst>
        </xdr:cNvPr>
        <xdr:cNvSpPr txBox="1">
          <a:spLocks noChangeArrowheads="1"/>
        </xdr:cNvSpPr>
      </xdr:nvSpPr>
      <xdr:spPr bwMode="auto">
        <a:xfrm>
          <a:off x="0" y="199358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203" name="Text Box 273">
          <a:extLst>
            <a:ext uri="{FF2B5EF4-FFF2-40B4-BE49-F238E27FC236}">
              <a16:creationId xmlns:a16="http://schemas.microsoft.com/office/drawing/2014/main" id="{00000000-0008-0000-0200-00004B3F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38100</xdr:rowOff>
    </xdr:from>
    <xdr:to>
      <xdr:col>1</xdr:col>
      <xdr:colOff>9525</xdr:colOff>
      <xdr:row>191</xdr:row>
      <xdr:rowOff>95250</xdr:rowOff>
    </xdr:to>
    <xdr:sp macro="" textlink="">
      <xdr:nvSpPr>
        <xdr:cNvPr id="16204" name="Text Box 274">
          <a:extLst>
            <a:ext uri="{FF2B5EF4-FFF2-40B4-BE49-F238E27FC236}">
              <a16:creationId xmlns:a16="http://schemas.microsoft.com/office/drawing/2014/main" id="{00000000-0008-0000-0200-00004C3F0000}"/>
            </a:ext>
          </a:extLst>
        </xdr:cNvPr>
        <xdr:cNvSpPr txBox="1">
          <a:spLocks noChangeArrowheads="1"/>
        </xdr:cNvSpPr>
      </xdr:nvSpPr>
      <xdr:spPr bwMode="auto">
        <a:xfrm>
          <a:off x="0" y="19973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205" name="Text Box 275">
          <a:extLst>
            <a:ext uri="{FF2B5EF4-FFF2-40B4-BE49-F238E27FC236}">
              <a16:creationId xmlns:a16="http://schemas.microsoft.com/office/drawing/2014/main" id="{00000000-0008-0000-0200-00004D3F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9525</xdr:colOff>
      <xdr:row>192</xdr:row>
      <xdr:rowOff>76200</xdr:rowOff>
    </xdr:to>
    <xdr:sp macro="" textlink="">
      <xdr:nvSpPr>
        <xdr:cNvPr id="16206" name="Text Box 276">
          <a:extLst>
            <a:ext uri="{FF2B5EF4-FFF2-40B4-BE49-F238E27FC236}">
              <a16:creationId xmlns:a16="http://schemas.microsoft.com/office/drawing/2014/main" id="{00000000-0008-0000-0200-00004E3F0000}"/>
            </a:ext>
          </a:extLst>
        </xdr:cNvPr>
        <xdr:cNvSpPr txBox="1">
          <a:spLocks noChangeArrowheads="1"/>
        </xdr:cNvSpPr>
      </xdr:nvSpPr>
      <xdr:spPr bwMode="auto">
        <a:xfrm>
          <a:off x="0" y="20088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207" name="Text Box 277">
          <a:extLst>
            <a:ext uri="{FF2B5EF4-FFF2-40B4-BE49-F238E27FC236}">
              <a16:creationId xmlns:a16="http://schemas.microsoft.com/office/drawing/2014/main" id="{00000000-0008-0000-0200-00004F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76200</xdr:rowOff>
    </xdr:from>
    <xdr:to>
      <xdr:col>1</xdr:col>
      <xdr:colOff>9525</xdr:colOff>
      <xdr:row>192</xdr:row>
      <xdr:rowOff>123825</xdr:rowOff>
    </xdr:to>
    <xdr:sp macro="" textlink="">
      <xdr:nvSpPr>
        <xdr:cNvPr id="16208" name="Text Box 278">
          <a:extLst>
            <a:ext uri="{FF2B5EF4-FFF2-40B4-BE49-F238E27FC236}">
              <a16:creationId xmlns:a16="http://schemas.microsoft.com/office/drawing/2014/main" id="{00000000-0008-0000-0200-0000503F0000}"/>
            </a:ext>
          </a:extLst>
        </xdr:cNvPr>
        <xdr:cNvSpPr txBox="1">
          <a:spLocks noChangeArrowheads="1"/>
        </xdr:cNvSpPr>
      </xdr:nvSpPr>
      <xdr:spPr bwMode="auto">
        <a:xfrm>
          <a:off x="0" y="20164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38100</xdr:rowOff>
    </xdr:from>
    <xdr:to>
      <xdr:col>1</xdr:col>
      <xdr:colOff>9525</xdr:colOff>
      <xdr:row>191</xdr:row>
      <xdr:rowOff>95250</xdr:rowOff>
    </xdr:to>
    <xdr:sp macro="" textlink="">
      <xdr:nvSpPr>
        <xdr:cNvPr id="16209" name="Text Box 279">
          <a:extLst>
            <a:ext uri="{FF2B5EF4-FFF2-40B4-BE49-F238E27FC236}">
              <a16:creationId xmlns:a16="http://schemas.microsoft.com/office/drawing/2014/main" id="{00000000-0008-0000-0200-0000513F0000}"/>
            </a:ext>
          </a:extLst>
        </xdr:cNvPr>
        <xdr:cNvSpPr txBox="1">
          <a:spLocks noChangeArrowheads="1"/>
        </xdr:cNvSpPr>
      </xdr:nvSpPr>
      <xdr:spPr bwMode="auto">
        <a:xfrm>
          <a:off x="0" y="19973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210" name="Text Box 280">
          <a:extLst>
            <a:ext uri="{FF2B5EF4-FFF2-40B4-BE49-F238E27FC236}">
              <a16:creationId xmlns:a16="http://schemas.microsoft.com/office/drawing/2014/main" id="{00000000-0008-0000-0200-0000523F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211" name="Text Box 281">
          <a:extLst>
            <a:ext uri="{FF2B5EF4-FFF2-40B4-BE49-F238E27FC236}">
              <a16:creationId xmlns:a16="http://schemas.microsoft.com/office/drawing/2014/main" id="{00000000-0008-0000-0200-000053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76200</xdr:rowOff>
    </xdr:from>
    <xdr:to>
      <xdr:col>1</xdr:col>
      <xdr:colOff>9525</xdr:colOff>
      <xdr:row>192</xdr:row>
      <xdr:rowOff>123825</xdr:rowOff>
    </xdr:to>
    <xdr:sp macro="" textlink="">
      <xdr:nvSpPr>
        <xdr:cNvPr id="16212" name="Text Box 282">
          <a:extLst>
            <a:ext uri="{FF2B5EF4-FFF2-40B4-BE49-F238E27FC236}">
              <a16:creationId xmlns:a16="http://schemas.microsoft.com/office/drawing/2014/main" id="{00000000-0008-0000-0200-0000543F0000}"/>
            </a:ext>
          </a:extLst>
        </xdr:cNvPr>
        <xdr:cNvSpPr txBox="1">
          <a:spLocks noChangeArrowheads="1"/>
        </xdr:cNvSpPr>
      </xdr:nvSpPr>
      <xdr:spPr bwMode="auto">
        <a:xfrm>
          <a:off x="0" y="20164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9525</xdr:colOff>
      <xdr:row>192</xdr:row>
      <xdr:rowOff>76200</xdr:rowOff>
    </xdr:to>
    <xdr:sp macro="" textlink="">
      <xdr:nvSpPr>
        <xdr:cNvPr id="16213" name="Text Box 283">
          <a:extLst>
            <a:ext uri="{FF2B5EF4-FFF2-40B4-BE49-F238E27FC236}">
              <a16:creationId xmlns:a16="http://schemas.microsoft.com/office/drawing/2014/main" id="{00000000-0008-0000-0200-0000553F0000}"/>
            </a:ext>
          </a:extLst>
        </xdr:cNvPr>
        <xdr:cNvSpPr txBox="1">
          <a:spLocks noChangeArrowheads="1"/>
        </xdr:cNvSpPr>
      </xdr:nvSpPr>
      <xdr:spPr bwMode="auto">
        <a:xfrm>
          <a:off x="0" y="20088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214" name="Text Box 284">
          <a:extLst>
            <a:ext uri="{FF2B5EF4-FFF2-40B4-BE49-F238E27FC236}">
              <a16:creationId xmlns:a16="http://schemas.microsoft.com/office/drawing/2014/main" id="{00000000-0008-0000-0200-000056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9525</xdr:colOff>
      <xdr:row>192</xdr:row>
      <xdr:rowOff>76200</xdr:rowOff>
    </xdr:to>
    <xdr:sp macro="" textlink="">
      <xdr:nvSpPr>
        <xdr:cNvPr id="16215" name="Text Box 285">
          <a:extLst>
            <a:ext uri="{FF2B5EF4-FFF2-40B4-BE49-F238E27FC236}">
              <a16:creationId xmlns:a16="http://schemas.microsoft.com/office/drawing/2014/main" id="{00000000-0008-0000-0200-0000573F0000}"/>
            </a:ext>
          </a:extLst>
        </xdr:cNvPr>
        <xdr:cNvSpPr txBox="1">
          <a:spLocks noChangeArrowheads="1"/>
        </xdr:cNvSpPr>
      </xdr:nvSpPr>
      <xdr:spPr bwMode="auto">
        <a:xfrm>
          <a:off x="0" y="20088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216" name="Text Box 286">
          <a:extLst>
            <a:ext uri="{FF2B5EF4-FFF2-40B4-BE49-F238E27FC236}">
              <a16:creationId xmlns:a16="http://schemas.microsoft.com/office/drawing/2014/main" id="{00000000-0008-0000-0200-000058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76200</xdr:rowOff>
    </xdr:from>
    <xdr:to>
      <xdr:col>1</xdr:col>
      <xdr:colOff>9525</xdr:colOff>
      <xdr:row>192</xdr:row>
      <xdr:rowOff>123825</xdr:rowOff>
    </xdr:to>
    <xdr:sp macro="" textlink="">
      <xdr:nvSpPr>
        <xdr:cNvPr id="16217" name="Text Box 287">
          <a:extLst>
            <a:ext uri="{FF2B5EF4-FFF2-40B4-BE49-F238E27FC236}">
              <a16:creationId xmlns:a16="http://schemas.microsoft.com/office/drawing/2014/main" id="{00000000-0008-0000-0200-0000593F0000}"/>
            </a:ext>
          </a:extLst>
        </xdr:cNvPr>
        <xdr:cNvSpPr txBox="1">
          <a:spLocks noChangeArrowheads="1"/>
        </xdr:cNvSpPr>
      </xdr:nvSpPr>
      <xdr:spPr bwMode="auto">
        <a:xfrm>
          <a:off x="0" y="20164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114300</xdr:rowOff>
    </xdr:from>
    <xdr:to>
      <xdr:col>1</xdr:col>
      <xdr:colOff>9525</xdr:colOff>
      <xdr:row>192</xdr:row>
      <xdr:rowOff>9525</xdr:rowOff>
    </xdr:to>
    <xdr:sp macro="" textlink="">
      <xdr:nvSpPr>
        <xdr:cNvPr id="16218" name="Text Box 288">
          <a:extLst>
            <a:ext uri="{FF2B5EF4-FFF2-40B4-BE49-F238E27FC236}">
              <a16:creationId xmlns:a16="http://schemas.microsoft.com/office/drawing/2014/main" id="{00000000-0008-0000-0200-00005A3F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1</xdr:col>
      <xdr:colOff>9525</xdr:colOff>
      <xdr:row>191</xdr:row>
      <xdr:rowOff>76200</xdr:rowOff>
    </xdr:to>
    <xdr:sp macro="" textlink="">
      <xdr:nvSpPr>
        <xdr:cNvPr id="16219" name="Text Box 289">
          <a:extLst>
            <a:ext uri="{FF2B5EF4-FFF2-40B4-BE49-F238E27FC236}">
              <a16:creationId xmlns:a16="http://schemas.microsoft.com/office/drawing/2014/main" id="{00000000-0008-0000-0200-00005B3F0000}"/>
            </a:ext>
          </a:extLst>
        </xdr:cNvPr>
        <xdr:cNvSpPr txBox="1">
          <a:spLocks noChangeArrowheads="1"/>
        </xdr:cNvSpPr>
      </xdr:nvSpPr>
      <xdr:spPr bwMode="auto">
        <a:xfrm>
          <a:off x="0" y="199358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220" name="Text Box 290">
          <a:extLst>
            <a:ext uri="{FF2B5EF4-FFF2-40B4-BE49-F238E27FC236}">
              <a16:creationId xmlns:a16="http://schemas.microsoft.com/office/drawing/2014/main" id="{00000000-0008-0000-0200-00005C3F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1</xdr:col>
      <xdr:colOff>9525</xdr:colOff>
      <xdr:row>191</xdr:row>
      <xdr:rowOff>76200</xdr:rowOff>
    </xdr:to>
    <xdr:sp macro="" textlink="">
      <xdr:nvSpPr>
        <xdr:cNvPr id="16221" name="Text Box 291">
          <a:extLst>
            <a:ext uri="{FF2B5EF4-FFF2-40B4-BE49-F238E27FC236}">
              <a16:creationId xmlns:a16="http://schemas.microsoft.com/office/drawing/2014/main" id="{00000000-0008-0000-0200-00005D3F0000}"/>
            </a:ext>
          </a:extLst>
        </xdr:cNvPr>
        <xdr:cNvSpPr txBox="1">
          <a:spLocks noChangeArrowheads="1"/>
        </xdr:cNvSpPr>
      </xdr:nvSpPr>
      <xdr:spPr bwMode="auto">
        <a:xfrm>
          <a:off x="0" y="199358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1</xdr:col>
      <xdr:colOff>9525</xdr:colOff>
      <xdr:row>191</xdr:row>
      <xdr:rowOff>76200</xdr:rowOff>
    </xdr:to>
    <xdr:sp macro="" textlink="">
      <xdr:nvSpPr>
        <xdr:cNvPr id="16222" name="Text Box 292">
          <a:extLst>
            <a:ext uri="{FF2B5EF4-FFF2-40B4-BE49-F238E27FC236}">
              <a16:creationId xmlns:a16="http://schemas.microsoft.com/office/drawing/2014/main" id="{00000000-0008-0000-0200-00005E3F0000}"/>
            </a:ext>
          </a:extLst>
        </xdr:cNvPr>
        <xdr:cNvSpPr txBox="1">
          <a:spLocks noChangeArrowheads="1"/>
        </xdr:cNvSpPr>
      </xdr:nvSpPr>
      <xdr:spPr bwMode="auto">
        <a:xfrm>
          <a:off x="0" y="199358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114300</xdr:rowOff>
    </xdr:from>
    <xdr:to>
      <xdr:col>1</xdr:col>
      <xdr:colOff>9525</xdr:colOff>
      <xdr:row>192</xdr:row>
      <xdr:rowOff>9525</xdr:rowOff>
    </xdr:to>
    <xdr:sp macro="" textlink="">
      <xdr:nvSpPr>
        <xdr:cNvPr id="16223" name="Text Box 293">
          <a:extLst>
            <a:ext uri="{FF2B5EF4-FFF2-40B4-BE49-F238E27FC236}">
              <a16:creationId xmlns:a16="http://schemas.microsoft.com/office/drawing/2014/main" id="{00000000-0008-0000-0200-00005F3F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224" name="Text Box 294">
          <a:extLst>
            <a:ext uri="{FF2B5EF4-FFF2-40B4-BE49-F238E27FC236}">
              <a16:creationId xmlns:a16="http://schemas.microsoft.com/office/drawing/2014/main" id="{00000000-0008-0000-0200-0000603F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225" name="Text Box 295">
          <a:extLst>
            <a:ext uri="{FF2B5EF4-FFF2-40B4-BE49-F238E27FC236}">
              <a16:creationId xmlns:a16="http://schemas.microsoft.com/office/drawing/2014/main" id="{00000000-0008-0000-0200-0000613F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226" name="Text Box 296">
          <a:extLst>
            <a:ext uri="{FF2B5EF4-FFF2-40B4-BE49-F238E27FC236}">
              <a16:creationId xmlns:a16="http://schemas.microsoft.com/office/drawing/2014/main" id="{00000000-0008-0000-0200-000062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9525</xdr:colOff>
      <xdr:row>192</xdr:row>
      <xdr:rowOff>76200</xdr:rowOff>
    </xdr:to>
    <xdr:sp macro="" textlink="">
      <xdr:nvSpPr>
        <xdr:cNvPr id="16227" name="Text Box 297">
          <a:extLst>
            <a:ext uri="{FF2B5EF4-FFF2-40B4-BE49-F238E27FC236}">
              <a16:creationId xmlns:a16="http://schemas.microsoft.com/office/drawing/2014/main" id="{00000000-0008-0000-0200-0000633F0000}"/>
            </a:ext>
          </a:extLst>
        </xdr:cNvPr>
        <xdr:cNvSpPr txBox="1">
          <a:spLocks noChangeArrowheads="1"/>
        </xdr:cNvSpPr>
      </xdr:nvSpPr>
      <xdr:spPr bwMode="auto">
        <a:xfrm>
          <a:off x="0" y="20088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9525</xdr:colOff>
      <xdr:row>192</xdr:row>
      <xdr:rowOff>76200</xdr:rowOff>
    </xdr:to>
    <xdr:sp macro="" textlink="">
      <xdr:nvSpPr>
        <xdr:cNvPr id="16228" name="Text Box 298">
          <a:extLst>
            <a:ext uri="{FF2B5EF4-FFF2-40B4-BE49-F238E27FC236}">
              <a16:creationId xmlns:a16="http://schemas.microsoft.com/office/drawing/2014/main" id="{00000000-0008-0000-0200-0000643F0000}"/>
            </a:ext>
          </a:extLst>
        </xdr:cNvPr>
        <xdr:cNvSpPr txBox="1">
          <a:spLocks noChangeArrowheads="1"/>
        </xdr:cNvSpPr>
      </xdr:nvSpPr>
      <xdr:spPr bwMode="auto">
        <a:xfrm>
          <a:off x="0" y="20088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76200</xdr:rowOff>
    </xdr:from>
    <xdr:to>
      <xdr:col>1</xdr:col>
      <xdr:colOff>9525</xdr:colOff>
      <xdr:row>192</xdr:row>
      <xdr:rowOff>123825</xdr:rowOff>
    </xdr:to>
    <xdr:sp macro="" textlink="">
      <xdr:nvSpPr>
        <xdr:cNvPr id="16229" name="Text Box 299">
          <a:extLst>
            <a:ext uri="{FF2B5EF4-FFF2-40B4-BE49-F238E27FC236}">
              <a16:creationId xmlns:a16="http://schemas.microsoft.com/office/drawing/2014/main" id="{00000000-0008-0000-0200-0000653F0000}"/>
            </a:ext>
          </a:extLst>
        </xdr:cNvPr>
        <xdr:cNvSpPr txBox="1">
          <a:spLocks noChangeArrowheads="1"/>
        </xdr:cNvSpPr>
      </xdr:nvSpPr>
      <xdr:spPr bwMode="auto">
        <a:xfrm>
          <a:off x="0" y="20164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76200</xdr:rowOff>
    </xdr:from>
    <xdr:to>
      <xdr:col>1</xdr:col>
      <xdr:colOff>9525</xdr:colOff>
      <xdr:row>192</xdr:row>
      <xdr:rowOff>123825</xdr:rowOff>
    </xdr:to>
    <xdr:sp macro="" textlink="">
      <xdr:nvSpPr>
        <xdr:cNvPr id="16230" name="Text Box 300">
          <a:extLst>
            <a:ext uri="{FF2B5EF4-FFF2-40B4-BE49-F238E27FC236}">
              <a16:creationId xmlns:a16="http://schemas.microsoft.com/office/drawing/2014/main" id="{00000000-0008-0000-0200-0000663F0000}"/>
            </a:ext>
          </a:extLst>
        </xdr:cNvPr>
        <xdr:cNvSpPr txBox="1">
          <a:spLocks noChangeArrowheads="1"/>
        </xdr:cNvSpPr>
      </xdr:nvSpPr>
      <xdr:spPr bwMode="auto">
        <a:xfrm>
          <a:off x="0" y="20164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114300</xdr:rowOff>
    </xdr:from>
    <xdr:to>
      <xdr:col>1</xdr:col>
      <xdr:colOff>9525</xdr:colOff>
      <xdr:row>192</xdr:row>
      <xdr:rowOff>9525</xdr:rowOff>
    </xdr:to>
    <xdr:sp macro="" textlink="">
      <xdr:nvSpPr>
        <xdr:cNvPr id="16231" name="Text Box 301">
          <a:extLst>
            <a:ext uri="{FF2B5EF4-FFF2-40B4-BE49-F238E27FC236}">
              <a16:creationId xmlns:a16="http://schemas.microsoft.com/office/drawing/2014/main" id="{00000000-0008-0000-0200-0000673F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114300</xdr:rowOff>
    </xdr:from>
    <xdr:to>
      <xdr:col>1</xdr:col>
      <xdr:colOff>9525</xdr:colOff>
      <xdr:row>191</xdr:row>
      <xdr:rowOff>9525</xdr:rowOff>
    </xdr:to>
    <xdr:sp macro="" textlink="">
      <xdr:nvSpPr>
        <xdr:cNvPr id="16232" name="Text Box 302">
          <a:extLst>
            <a:ext uri="{FF2B5EF4-FFF2-40B4-BE49-F238E27FC236}">
              <a16:creationId xmlns:a16="http://schemas.microsoft.com/office/drawing/2014/main" id="{00000000-0008-0000-0200-0000683F0000}"/>
            </a:ext>
          </a:extLst>
        </xdr:cNvPr>
        <xdr:cNvSpPr txBox="1">
          <a:spLocks noChangeArrowheads="1"/>
        </xdr:cNvSpPr>
      </xdr:nvSpPr>
      <xdr:spPr bwMode="auto">
        <a:xfrm>
          <a:off x="0" y="198977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38100</xdr:rowOff>
    </xdr:from>
    <xdr:to>
      <xdr:col>1</xdr:col>
      <xdr:colOff>9525</xdr:colOff>
      <xdr:row>191</xdr:row>
      <xdr:rowOff>95250</xdr:rowOff>
    </xdr:to>
    <xdr:sp macro="" textlink="">
      <xdr:nvSpPr>
        <xdr:cNvPr id="16233" name="Text Box 303">
          <a:extLst>
            <a:ext uri="{FF2B5EF4-FFF2-40B4-BE49-F238E27FC236}">
              <a16:creationId xmlns:a16="http://schemas.microsoft.com/office/drawing/2014/main" id="{00000000-0008-0000-0200-0000693F0000}"/>
            </a:ext>
          </a:extLst>
        </xdr:cNvPr>
        <xdr:cNvSpPr txBox="1">
          <a:spLocks noChangeArrowheads="1"/>
        </xdr:cNvSpPr>
      </xdr:nvSpPr>
      <xdr:spPr bwMode="auto">
        <a:xfrm>
          <a:off x="0" y="19973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234" name="Text Box 304">
          <a:extLst>
            <a:ext uri="{FF2B5EF4-FFF2-40B4-BE49-F238E27FC236}">
              <a16:creationId xmlns:a16="http://schemas.microsoft.com/office/drawing/2014/main" id="{00000000-0008-0000-0200-00006A3F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114300</xdr:rowOff>
    </xdr:from>
    <xdr:to>
      <xdr:col>1</xdr:col>
      <xdr:colOff>9525</xdr:colOff>
      <xdr:row>192</xdr:row>
      <xdr:rowOff>9525</xdr:rowOff>
    </xdr:to>
    <xdr:sp macro="" textlink="">
      <xdr:nvSpPr>
        <xdr:cNvPr id="16235" name="Text Box 305">
          <a:extLst>
            <a:ext uri="{FF2B5EF4-FFF2-40B4-BE49-F238E27FC236}">
              <a16:creationId xmlns:a16="http://schemas.microsoft.com/office/drawing/2014/main" id="{00000000-0008-0000-0200-00006B3F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236" name="Text Box 306">
          <a:extLst>
            <a:ext uri="{FF2B5EF4-FFF2-40B4-BE49-F238E27FC236}">
              <a16:creationId xmlns:a16="http://schemas.microsoft.com/office/drawing/2014/main" id="{00000000-0008-0000-0200-00006C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114300</xdr:rowOff>
    </xdr:from>
    <xdr:to>
      <xdr:col>1</xdr:col>
      <xdr:colOff>9525</xdr:colOff>
      <xdr:row>193</xdr:row>
      <xdr:rowOff>9525</xdr:rowOff>
    </xdr:to>
    <xdr:sp macro="" textlink="">
      <xdr:nvSpPr>
        <xdr:cNvPr id="16237" name="Text Box 307">
          <a:extLst>
            <a:ext uri="{FF2B5EF4-FFF2-40B4-BE49-F238E27FC236}">
              <a16:creationId xmlns:a16="http://schemas.microsoft.com/office/drawing/2014/main" id="{00000000-0008-0000-0200-00006D3F0000}"/>
            </a:ext>
          </a:extLst>
        </xdr:cNvPr>
        <xdr:cNvSpPr txBox="1">
          <a:spLocks noChangeArrowheads="1"/>
        </xdr:cNvSpPr>
      </xdr:nvSpPr>
      <xdr:spPr bwMode="auto">
        <a:xfrm>
          <a:off x="0" y="20202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114300</xdr:rowOff>
    </xdr:from>
    <xdr:to>
      <xdr:col>1</xdr:col>
      <xdr:colOff>9525</xdr:colOff>
      <xdr:row>193</xdr:row>
      <xdr:rowOff>9525</xdr:rowOff>
    </xdr:to>
    <xdr:sp macro="" textlink="">
      <xdr:nvSpPr>
        <xdr:cNvPr id="16238" name="Text Box 308">
          <a:extLst>
            <a:ext uri="{FF2B5EF4-FFF2-40B4-BE49-F238E27FC236}">
              <a16:creationId xmlns:a16="http://schemas.microsoft.com/office/drawing/2014/main" id="{00000000-0008-0000-0200-00006E3F0000}"/>
            </a:ext>
          </a:extLst>
        </xdr:cNvPr>
        <xdr:cNvSpPr txBox="1">
          <a:spLocks noChangeArrowheads="1"/>
        </xdr:cNvSpPr>
      </xdr:nvSpPr>
      <xdr:spPr bwMode="auto">
        <a:xfrm>
          <a:off x="0" y="20202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38100</xdr:rowOff>
    </xdr:from>
    <xdr:to>
      <xdr:col>1</xdr:col>
      <xdr:colOff>9525</xdr:colOff>
      <xdr:row>193</xdr:row>
      <xdr:rowOff>95250</xdr:rowOff>
    </xdr:to>
    <xdr:sp macro="" textlink="">
      <xdr:nvSpPr>
        <xdr:cNvPr id="16239" name="Text Box 309">
          <a:extLst>
            <a:ext uri="{FF2B5EF4-FFF2-40B4-BE49-F238E27FC236}">
              <a16:creationId xmlns:a16="http://schemas.microsoft.com/office/drawing/2014/main" id="{00000000-0008-0000-0200-00006F3F0000}"/>
            </a:ext>
          </a:extLst>
        </xdr:cNvPr>
        <xdr:cNvSpPr txBox="1">
          <a:spLocks noChangeArrowheads="1"/>
        </xdr:cNvSpPr>
      </xdr:nvSpPr>
      <xdr:spPr bwMode="auto">
        <a:xfrm>
          <a:off x="0" y="20278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38100</xdr:rowOff>
    </xdr:from>
    <xdr:to>
      <xdr:col>1</xdr:col>
      <xdr:colOff>9525</xdr:colOff>
      <xdr:row>193</xdr:row>
      <xdr:rowOff>95250</xdr:rowOff>
    </xdr:to>
    <xdr:sp macro="" textlink="">
      <xdr:nvSpPr>
        <xdr:cNvPr id="16240" name="Text Box 310">
          <a:extLst>
            <a:ext uri="{FF2B5EF4-FFF2-40B4-BE49-F238E27FC236}">
              <a16:creationId xmlns:a16="http://schemas.microsoft.com/office/drawing/2014/main" id="{00000000-0008-0000-0200-0000703F0000}"/>
            </a:ext>
          </a:extLst>
        </xdr:cNvPr>
        <xdr:cNvSpPr txBox="1">
          <a:spLocks noChangeArrowheads="1"/>
        </xdr:cNvSpPr>
      </xdr:nvSpPr>
      <xdr:spPr bwMode="auto">
        <a:xfrm>
          <a:off x="0" y="20278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241" name="Text Box 311">
          <a:extLst>
            <a:ext uri="{FF2B5EF4-FFF2-40B4-BE49-F238E27FC236}">
              <a16:creationId xmlns:a16="http://schemas.microsoft.com/office/drawing/2014/main" id="{00000000-0008-0000-0200-000071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114300</xdr:rowOff>
    </xdr:from>
    <xdr:to>
      <xdr:col>1</xdr:col>
      <xdr:colOff>9525</xdr:colOff>
      <xdr:row>193</xdr:row>
      <xdr:rowOff>9525</xdr:rowOff>
    </xdr:to>
    <xdr:sp macro="" textlink="">
      <xdr:nvSpPr>
        <xdr:cNvPr id="16242" name="Text Box 312">
          <a:extLst>
            <a:ext uri="{FF2B5EF4-FFF2-40B4-BE49-F238E27FC236}">
              <a16:creationId xmlns:a16="http://schemas.microsoft.com/office/drawing/2014/main" id="{00000000-0008-0000-0200-0000723F0000}"/>
            </a:ext>
          </a:extLst>
        </xdr:cNvPr>
        <xdr:cNvSpPr txBox="1">
          <a:spLocks noChangeArrowheads="1"/>
        </xdr:cNvSpPr>
      </xdr:nvSpPr>
      <xdr:spPr bwMode="auto">
        <a:xfrm>
          <a:off x="0" y="20202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38100</xdr:rowOff>
    </xdr:from>
    <xdr:to>
      <xdr:col>1</xdr:col>
      <xdr:colOff>9525</xdr:colOff>
      <xdr:row>193</xdr:row>
      <xdr:rowOff>95250</xdr:rowOff>
    </xdr:to>
    <xdr:sp macro="" textlink="">
      <xdr:nvSpPr>
        <xdr:cNvPr id="16243" name="Text Box 313">
          <a:extLst>
            <a:ext uri="{FF2B5EF4-FFF2-40B4-BE49-F238E27FC236}">
              <a16:creationId xmlns:a16="http://schemas.microsoft.com/office/drawing/2014/main" id="{00000000-0008-0000-0200-0000733F0000}"/>
            </a:ext>
          </a:extLst>
        </xdr:cNvPr>
        <xdr:cNvSpPr txBox="1">
          <a:spLocks noChangeArrowheads="1"/>
        </xdr:cNvSpPr>
      </xdr:nvSpPr>
      <xdr:spPr bwMode="auto">
        <a:xfrm>
          <a:off x="0" y="20278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244" name="Text Box 314">
          <a:extLst>
            <a:ext uri="{FF2B5EF4-FFF2-40B4-BE49-F238E27FC236}">
              <a16:creationId xmlns:a16="http://schemas.microsoft.com/office/drawing/2014/main" id="{00000000-0008-0000-0200-000074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114300</xdr:rowOff>
    </xdr:from>
    <xdr:to>
      <xdr:col>1</xdr:col>
      <xdr:colOff>9525</xdr:colOff>
      <xdr:row>193</xdr:row>
      <xdr:rowOff>9525</xdr:rowOff>
    </xdr:to>
    <xdr:sp macro="" textlink="">
      <xdr:nvSpPr>
        <xdr:cNvPr id="16245" name="Text Box 315">
          <a:extLst>
            <a:ext uri="{FF2B5EF4-FFF2-40B4-BE49-F238E27FC236}">
              <a16:creationId xmlns:a16="http://schemas.microsoft.com/office/drawing/2014/main" id="{00000000-0008-0000-0200-0000753F0000}"/>
            </a:ext>
          </a:extLst>
        </xdr:cNvPr>
        <xdr:cNvSpPr txBox="1">
          <a:spLocks noChangeArrowheads="1"/>
        </xdr:cNvSpPr>
      </xdr:nvSpPr>
      <xdr:spPr bwMode="auto">
        <a:xfrm>
          <a:off x="0" y="20202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114300</xdr:rowOff>
    </xdr:from>
    <xdr:to>
      <xdr:col>1</xdr:col>
      <xdr:colOff>9525</xdr:colOff>
      <xdr:row>192</xdr:row>
      <xdr:rowOff>9525</xdr:rowOff>
    </xdr:to>
    <xdr:sp macro="" textlink="">
      <xdr:nvSpPr>
        <xdr:cNvPr id="16246" name="Text Box 316">
          <a:extLst>
            <a:ext uri="{FF2B5EF4-FFF2-40B4-BE49-F238E27FC236}">
              <a16:creationId xmlns:a16="http://schemas.microsoft.com/office/drawing/2014/main" id="{00000000-0008-0000-0200-0000763F0000}"/>
            </a:ext>
          </a:extLst>
        </xdr:cNvPr>
        <xdr:cNvSpPr txBox="1">
          <a:spLocks noChangeArrowheads="1"/>
        </xdr:cNvSpPr>
      </xdr:nvSpPr>
      <xdr:spPr bwMode="auto">
        <a:xfrm>
          <a:off x="0" y="20050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1</xdr:col>
      <xdr:colOff>9525</xdr:colOff>
      <xdr:row>191</xdr:row>
      <xdr:rowOff>76200</xdr:rowOff>
    </xdr:to>
    <xdr:sp macro="" textlink="">
      <xdr:nvSpPr>
        <xdr:cNvPr id="16247" name="Text Box 317">
          <a:extLst>
            <a:ext uri="{FF2B5EF4-FFF2-40B4-BE49-F238E27FC236}">
              <a16:creationId xmlns:a16="http://schemas.microsoft.com/office/drawing/2014/main" id="{00000000-0008-0000-0200-0000773F0000}"/>
            </a:ext>
          </a:extLst>
        </xdr:cNvPr>
        <xdr:cNvSpPr txBox="1">
          <a:spLocks noChangeArrowheads="1"/>
        </xdr:cNvSpPr>
      </xdr:nvSpPr>
      <xdr:spPr bwMode="auto">
        <a:xfrm>
          <a:off x="0" y="199358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248" name="Text Box 318">
          <a:extLst>
            <a:ext uri="{FF2B5EF4-FFF2-40B4-BE49-F238E27FC236}">
              <a16:creationId xmlns:a16="http://schemas.microsoft.com/office/drawing/2014/main" id="{00000000-0008-0000-0200-0000783F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38100</xdr:rowOff>
    </xdr:from>
    <xdr:to>
      <xdr:col>1</xdr:col>
      <xdr:colOff>9525</xdr:colOff>
      <xdr:row>191</xdr:row>
      <xdr:rowOff>95250</xdr:rowOff>
    </xdr:to>
    <xdr:sp macro="" textlink="">
      <xdr:nvSpPr>
        <xdr:cNvPr id="16249" name="Text Box 319">
          <a:extLst>
            <a:ext uri="{FF2B5EF4-FFF2-40B4-BE49-F238E27FC236}">
              <a16:creationId xmlns:a16="http://schemas.microsoft.com/office/drawing/2014/main" id="{00000000-0008-0000-0200-0000793F0000}"/>
            </a:ext>
          </a:extLst>
        </xdr:cNvPr>
        <xdr:cNvSpPr txBox="1">
          <a:spLocks noChangeArrowheads="1"/>
        </xdr:cNvSpPr>
      </xdr:nvSpPr>
      <xdr:spPr bwMode="auto">
        <a:xfrm>
          <a:off x="0" y="19973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250" name="Text Box 320">
          <a:extLst>
            <a:ext uri="{FF2B5EF4-FFF2-40B4-BE49-F238E27FC236}">
              <a16:creationId xmlns:a16="http://schemas.microsoft.com/office/drawing/2014/main" id="{00000000-0008-0000-0200-00007A3F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9525</xdr:colOff>
      <xdr:row>192</xdr:row>
      <xdr:rowOff>76200</xdr:rowOff>
    </xdr:to>
    <xdr:sp macro="" textlink="">
      <xdr:nvSpPr>
        <xdr:cNvPr id="16251" name="Text Box 321">
          <a:extLst>
            <a:ext uri="{FF2B5EF4-FFF2-40B4-BE49-F238E27FC236}">
              <a16:creationId xmlns:a16="http://schemas.microsoft.com/office/drawing/2014/main" id="{00000000-0008-0000-0200-00007B3F0000}"/>
            </a:ext>
          </a:extLst>
        </xdr:cNvPr>
        <xdr:cNvSpPr txBox="1">
          <a:spLocks noChangeArrowheads="1"/>
        </xdr:cNvSpPr>
      </xdr:nvSpPr>
      <xdr:spPr bwMode="auto">
        <a:xfrm>
          <a:off x="0" y="20088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252" name="Text Box 322">
          <a:extLst>
            <a:ext uri="{FF2B5EF4-FFF2-40B4-BE49-F238E27FC236}">
              <a16:creationId xmlns:a16="http://schemas.microsoft.com/office/drawing/2014/main" id="{00000000-0008-0000-0200-00007C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76200</xdr:rowOff>
    </xdr:from>
    <xdr:to>
      <xdr:col>1</xdr:col>
      <xdr:colOff>9525</xdr:colOff>
      <xdr:row>192</xdr:row>
      <xdr:rowOff>123825</xdr:rowOff>
    </xdr:to>
    <xdr:sp macro="" textlink="">
      <xdr:nvSpPr>
        <xdr:cNvPr id="16253" name="Text Box 323">
          <a:extLst>
            <a:ext uri="{FF2B5EF4-FFF2-40B4-BE49-F238E27FC236}">
              <a16:creationId xmlns:a16="http://schemas.microsoft.com/office/drawing/2014/main" id="{00000000-0008-0000-0200-00007D3F0000}"/>
            </a:ext>
          </a:extLst>
        </xdr:cNvPr>
        <xdr:cNvSpPr txBox="1">
          <a:spLocks noChangeArrowheads="1"/>
        </xdr:cNvSpPr>
      </xdr:nvSpPr>
      <xdr:spPr bwMode="auto">
        <a:xfrm>
          <a:off x="0" y="20164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38100</xdr:rowOff>
    </xdr:from>
    <xdr:to>
      <xdr:col>1</xdr:col>
      <xdr:colOff>9525</xdr:colOff>
      <xdr:row>191</xdr:row>
      <xdr:rowOff>95250</xdr:rowOff>
    </xdr:to>
    <xdr:sp macro="" textlink="">
      <xdr:nvSpPr>
        <xdr:cNvPr id="16254" name="Text Box 324">
          <a:extLst>
            <a:ext uri="{FF2B5EF4-FFF2-40B4-BE49-F238E27FC236}">
              <a16:creationId xmlns:a16="http://schemas.microsoft.com/office/drawing/2014/main" id="{00000000-0008-0000-0200-00007E3F0000}"/>
            </a:ext>
          </a:extLst>
        </xdr:cNvPr>
        <xdr:cNvSpPr txBox="1">
          <a:spLocks noChangeArrowheads="1"/>
        </xdr:cNvSpPr>
      </xdr:nvSpPr>
      <xdr:spPr bwMode="auto">
        <a:xfrm>
          <a:off x="0" y="19973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76200</xdr:rowOff>
    </xdr:from>
    <xdr:to>
      <xdr:col>1</xdr:col>
      <xdr:colOff>9525</xdr:colOff>
      <xdr:row>191</xdr:row>
      <xdr:rowOff>123825</xdr:rowOff>
    </xdr:to>
    <xdr:sp macro="" textlink="">
      <xdr:nvSpPr>
        <xdr:cNvPr id="16255" name="Text Box 325">
          <a:extLst>
            <a:ext uri="{FF2B5EF4-FFF2-40B4-BE49-F238E27FC236}">
              <a16:creationId xmlns:a16="http://schemas.microsoft.com/office/drawing/2014/main" id="{00000000-0008-0000-0200-00007F3F0000}"/>
            </a:ext>
          </a:extLst>
        </xdr:cNvPr>
        <xdr:cNvSpPr txBox="1">
          <a:spLocks noChangeArrowheads="1"/>
        </xdr:cNvSpPr>
      </xdr:nvSpPr>
      <xdr:spPr bwMode="auto">
        <a:xfrm>
          <a:off x="0" y="20012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256" name="Text Box 326">
          <a:extLst>
            <a:ext uri="{FF2B5EF4-FFF2-40B4-BE49-F238E27FC236}">
              <a16:creationId xmlns:a16="http://schemas.microsoft.com/office/drawing/2014/main" id="{00000000-0008-0000-0200-000080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76200</xdr:rowOff>
    </xdr:from>
    <xdr:to>
      <xdr:col>1</xdr:col>
      <xdr:colOff>9525</xdr:colOff>
      <xdr:row>192</xdr:row>
      <xdr:rowOff>123825</xdr:rowOff>
    </xdr:to>
    <xdr:sp macro="" textlink="">
      <xdr:nvSpPr>
        <xdr:cNvPr id="16257" name="Text Box 327">
          <a:extLst>
            <a:ext uri="{FF2B5EF4-FFF2-40B4-BE49-F238E27FC236}">
              <a16:creationId xmlns:a16="http://schemas.microsoft.com/office/drawing/2014/main" id="{00000000-0008-0000-0200-0000813F0000}"/>
            </a:ext>
          </a:extLst>
        </xdr:cNvPr>
        <xdr:cNvSpPr txBox="1">
          <a:spLocks noChangeArrowheads="1"/>
        </xdr:cNvSpPr>
      </xdr:nvSpPr>
      <xdr:spPr bwMode="auto">
        <a:xfrm>
          <a:off x="0" y="20164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9525</xdr:colOff>
      <xdr:row>192</xdr:row>
      <xdr:rowOff>76200</xdr:rowOff>
    </xdr:to>
    <xdr:sp macro="" textlink="">
      <xdr:nvSpPr>
        <xdr:cNvPr id="16258" name="Text Box 328">
          <a:extLst>
            <a:ext uri="{FF2B5EF4-FFF2-40B4-BE49-F238E27FC236}">
              <a16:creationId xmlns:a16="http://schemas.microsoft.com/office/drawing/2014/main" id="{00000000-0008-0000-0200-0000823F0000}"/>
            </a:ext>
          </a:extLst>
        </xdr:cNvPr>
        <xdr:cNvSpPr txBox="1">
          <a:spLocks noChangeArrowheads="1"/>
        </xdr:cNvSpPr>
      </xdr:nvSpPr>
      <xdr:spPr bwMode="auto">
        <a:xfrm>
          <a:off x="0" y="20088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259" name="Text Box 329">
          <a:extLst>
            <a:ext uri="{FF2B5EF4-FFF2-40B4-BE49-F238E27FC236}">
              <a16:creationId xmlns:a16="http://schemas.microsoft.com/office/drawing/2014/main" id="{00000000-0008-0000-0200-000083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9525</xdr:colOff>
      <xdr:row>192</xdr:row>
      <xdr:rowOff>76200</xdr:rowOff>
    </xdr:to>
    <xdr:sp macro="" textlink="">
      <xdr:nvSpPr>
        <xdr:cNvPr id="16260" name="Text Box 330">
          <a:extLst>
            <a:ext uri="{FF2B5EF4-FFF2-40B4-BE49-F238E27FC236}">
              <a16:creationId xmlns:a16="http://schemas.microsoft.com/office/drawing/2014/main" id="{00000000-0008-0000-0200-0000843F0000}"/>
            </a:ext>
          </a:extLst>
        </xdr:cNvPr>
        <xdr:cNvSpPr txBox="1">
          <a:spLocks noChangeArrowheads="1"/>
        </xdr:cNvSpPr>
      </xdr:nvSpPr>
      <xdr:spPr bwMode="auto">
        <a:xfrm>
          <a:off x="0" y="20088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38100</xdr:rowOff>
    </xdr:from>
    <xdr:to>
      <xdr:col>1</xdr:col>
      <xdr:colOff>9525</xdr:colOff>
      <xdr:row>192</xdr:row>
      <xdr:rowOff>95250</xdr:rowOff>
    </xdr:to>
    <xdr:sp macro="" textlink="">
      <xdr:nvSpPr>
        <xdr:cNvPr id="16261" name="Text Box 331">
          <a:extLst>
            <a:ext uri="{FF2B5EF4-FFF2-40B4-BE49-F238E27FC236}">
              <a16:creationId xmlns:a16="http://schemas.microsoft.com/office/drawing/2014/main" id="{00000000-0008-0000-0200-0000853F0000}"/>
            </a:ext>
          </a:extLst>
        </xdr:cNvPr>
        <xdr:cNvSpPr txBox="1">
          <a:spLocks noChangeArrowheads="1"/>
        </xdr:cNvSpPr>
      </xdr:nvSpPr>
      <xdr:spPr bwMode="auto">
        <a:xfrm>
          <a:off x="0" y="20126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76200</xdr:rowOff>
    </xdr:from>
    <xdr:to>
      <xdr:col>1</xdr:col>
      <xdr:colOff>9525</xdr:colOff>
      <xdr:row>192</xdr:row>
      <xdr:rowOff>123825</xdr:rowOff>
    </xdr:to>
    <xdr:sp macro="" textlink="">
      <xdr:nvSpPr>
        <xdr:cNvPr id="16262" name="Text Box 332">
          <a:extLst>
            <a:ext uri="{FF2B5EF4-FFF2-40B4-BE49-F238E27FC236}">
              <a16:creationId xmlns:a16="http://schemas.microsoft.com/office/drawing/2014/main" id="{00000000-0008-0000-0200-0000863F0000}"/>
            </a:ext>
          </a:extLst>
        </xdr:cNvPr>
        <xdr:cNvSpPr txBox="1">
          <a:spLocks noChangeArrowheads="1"/>
        </xdr:cNvSpPr>
      </xdr:nvSpPr>
      <xdr:spPr bwMode="auto">
        <a:xfrm>
          <a:off x="0" y="20164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195</xdr:row>
      <xdr:rowOff>76200</xdr:rowOff>
    </xdr:from>
    <xdr:to>
      <xdr:col>1</xdr:col>
      <xdr:colOff>9525</xdr:colOff>
      <xdr:row>196</xdr:row>
      <xdr:rowOff>123825</xdr:rowOff>
    </xdr:to>
    <xdr:sp macro="" textlink="">
      <xdr:nvSpPr>
        <xdr:cNvPr id="16263" name="Text Box 333">
          <a:extLst>
            <a:ext uri="{FF2B5EF4-FFF2-40B4-BE49-F238E27FC236}">
              <a16:creationId xmlns:a16="http://schemas.microsoft.com/office/drawing/2014/main" id="{00000000-0008-0000-0200-0000873F0000}"/>
            </a:ext>
          </a:extLst>
        </xdr:cNvPr>
        <xdr:cNvSpPr txBox="1">
          <a:spLocks noChangeArrowheads="1"/>
        </xdr:cNvSpPr>
      </xdr:nvSpPr>
      <xdr:spPr bwMode="auto">
        <a:xfrm>
          <a:off x="0" y="20774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195</xdr:row>
      <xdr:rowOff>76200</xdr:rowOff>
    </xdr:from>
    <xdr:to>
      <xdr:col>1</xdr:col>
      <xdr:colOff>9525</xdr:colOff>
      <xdr:row>196</xdr:row>
      <xdr:rowOff>123825</xdr:rowOff>
    </xdr:to>
    <xdr:sp macro="" textlink="">
      <xdr:nvSpPr>
        <xdr:cNvPr id="16264" name="Text Box 334">
          <a:extLst>
            <a:ext uri="{FF2B5EF4-FFF2-40B4-BE49-F238E27FC236}">
              <a16:creationId xmlns:a16="http://schemas.microsoft.com/office/drawing/2014/main" id="{00000000-0008-0000-0200-0000883F0000}"/>
            </a:ext>
          </a:extLst>
        </xdr:cNvPr>
        <xdr:cNvSpPr txBox="1">
          <a:spLocks noChangeArrowheads="1"/>
        </xdr:cNvSpPr>
      </xdr:nvSpPr>
      <xdr:spPr bwMode="auto">
        <a:xfrm>
          <a:off x="0" y="207740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76200</xdr:rowOff>
    </xdr:from>
    <xdr:to>
      <xdr:col>1</xdr:col>
      <xdr:colOff>9525</xdr:colOff>
      <xdr:row>197</xdr:row>
      <xdr:rowOff>123825</xdr:rowOff>
    </xdr:to>
    <xdr:sp macro="" textlink="">
      <xdr:nvSpPr>
        <xdr:cNvPr id="16265" name="Text Box 335">
          <a:extLst>
            <a:ext uri="{FF2B5EF4-FFF2-40B4-BE49-F238E27FC236}">
              <a16:creationId xmlns:a16="http://schemas.microsoft.com/office/drawing/2014/main" id="{00000000-0008-0000-0200-0000893F0000}"/>
            </a:ext>
          </a:extLst>
        </xdr:cNvPr>
        <xdr:cNvSpPr txBox="1">
          <a:spLocks noChangeArrowheads="1"/>
        </xdr:cNvSpPr>
      </xdr:nvSpPr>
      <xdr:spPr bwMode="auto">
        <a:xfrm>
          <a:off x="0" y="209264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195</xdr:row>
      <xdr:rowOff>114300</xdr:rowOff>
    </xdr:from>
    <xdr:to>
      <xdr:col>1</xdr:col>
      <xdr:colOff>9525</xdr:colOff>
      <xdr:row>197</xdr:row>
      <xdr:rowOff>9525</xdr:rowOff>
    </xdr:to>
    <xdr:sp macro="" textlink="">
      <xdr:nvSpPr>
        <xdr:cNvPr id="16266" name="Text Box 336">
          <a:extLst>
            <a:ext uri="{FF2B5EF4-FFF2-40B4-BE49-F238E27FC236}">
              <a16:creationId xmlns:a16="http://schemas.microsoft.com/office/drawing/2014/main" id="{00000000-0008-0000-0200-00008A3F0000}"/>
            </a:ext>
          </a:extLst>
        </xdr:cNvPr>
        <xdr:cNvSpPr txBox="1">
          <a:spLocks noChangeArrowheads="1"/>
        </xdr:cNvSpPr>
      </xdr:nvSpPr>
      <xdr:spPr bwMode="auto">
        <a:xfrm>
          <a:off x="0" y="20812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38100</xdr:rowOff>
    </xdr:from>
    <xdr:to>
      <xdr:col>1</xdr:col>
      <xdr:colOff>9525</xdr:colOff>
      <xdr:row>197</xdr:row>
      <xdr:rowOff>95250</xdr:rowOff>
    </xdr:to>
    <xdr:sp macro="" textlink="">
      <xdr:nvSpPr>
        <xdr:cNvPr id="16267" name="Text Box 337">
          <a:extLst>
            <a:ext uri="{FF2B5EF4-FFF2-40B4-BE49-F238E27FC236}">
              <a16:creationId xmlns:a16="http://schemas.microsoft.com/office/drawing/2014/main" id="{00000000-0008-0000-0200-00008B3F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195</xdr:row>
      <xdr:rowOff>114300</xdr:rowOff>
    </xdr:from>
    <xdr:to>
      <xdr:col>1</xdr:col>
      <xdr:colOff>9525</xdr:colOff>
      <xdr:row>197</xdr:row>
      <xdr:rowOff>9525</xdr:rowOff>
    </xdr:to>
    <xdr:sp macro="" textlink="">
      <xdr:nvSpPr>
        <xdr:cNvPr id="16268" name="Text Box 338">
          <a:extLst>
            <a:ext uri="{FF2B5EF4-FFF2-40B4-BE49-F238E27FC236}">
              <a16:creationId xmlns:a16="http://schemas.microsoft.com/office/drawing/2014/main" id="{00000000-0008-0000-0200-00008C3F0000}"/>
            </a:ext>
          </a:extLst>
        </xdr:cNvPr>
        <xdr:cNvSpPr txBox="1">
          <a:spLocks noChangeArrowheads="1"/>
        </xdr:cNvSpPr>
      </xdr:nvSpPr>
      <xdr:spPr bwMode="auto">
        <a:xfrm>
          <a:off x="0" y="20812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38100</xdr:rowOff>
    </xdr:from>
    <xdr:to>
      <xdr:col>1</xdr:col>
      <xdr:colOff>9525</xdr:colOff>
      <xdr:row>197</xdr:row>
      <xdr:rowOff>95250</xdr:rowOff>
    </xdr:to>
    <xdr:sp macro="" textlink="">
      <xdr:nvSpPr>
        <xdr:cNvPr id="16269" name="Text Box 339">
          <a:extLst>
            <a:ext uri="{FF2B5EF4-FFF2-40B4-BE49-F238E27FC236}">
              <a16:creationId xmlns:a16="http://schemas.microsoft.com/office/drawing/2014/main" id="{00000000-0008-0000-0200-00008D3F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114300</xdr:rowOff>
    </xdr:from>
    <xdr:to>
      <xdr:col>1</xdr:col>
      <xdr:colOff>9525</xdr:colOff>
      <xdr:row>198</xdr:row>
      <xdr:rowOff>9525</xdr:rowOff>
    </xdr:to>
    <xdr:sp macro="" textlink="">
      <xdr:nvSpPr>
        <xdr:cNvPr id="16270" name="Text Box 340">
          <a:extLst>
            <a:ext uri="{FF2B5EF4-FFF2-40B4-BE49-F238E27FC236}">
              <a16:creationId xmlns:a16="http://schemas.microsoft.com/office/drawing/2014/main" id="{00000000-0008-0000-0200-00008E3F0000}"/>
            </a:ext>
          </a:extLst>
        </xdr:cNvPr>
        <xdr:cNvSpPr txBox="1">
          <a:spLocks noChangeArrowheads="1"/>
        </xdr:cNvSpPr>
      </xdr:nvSpPr>
      <xdr:spPr bwMode="auto">
        <a:xfrm>
          <a:off x="0" y="20964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38100</xdr:rowOff>
    </xdr:from>
    <xdr:to>
      <xdr:col>1</xdr:col>
      <xdr:colOff>9525</xdr:colOff>
      <xdr:row>198</xdr:row>
      <xdr:rowOff>95250</xdr:rowOff>
    </xdr:to>
    <xdr:sp macro="" textlink="">
      <xdr:nvSpPr>
        <xdr:cNvPr id="16271" name="Text Box 341">
          <a:extLst>
            <a:ext uri="{FF2B5EF4-FFF2-40B4-BE49-F238E27FC236}">
              <a16:creationId xmlns:a16="http://schemas.microsoft.com/office/drawing/2014/main" id="{00000000-0008-0000-0200-00008F3F0000}"/>
            </a:ext>
          </a:extLst>
        </xdr:cNvPr>
        <xdr:cNvSpPr txBox="1">
          <a:spLocks noChangeArrowheads="1"/>
        </xdr:cNvSpPr>
      </xdr:nvSpPr>
      <xdr:spPr bwMode="auto">
        <a:xfrm>
          <a:off x="0" y="21040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76200</xdr:rowOff>
    </xdr:from>
    <xdr:to>
      <xdr:col>1</xdr:col>
      <xdr:colOff>9525</xdr:colOff>
      <xdr:row>198</xdr:row>
      <xdr:rowOff>123825</xdr:rowOff>
    </xdr:to>
    <xdr:sp macro="" textlink="">
      <xdr:nvSpPr>
        <xdr:cNvPr id="16272" name="Text Box 342">
          <a:extLst>
            <a:ext uri="{FF2B5EF4-FFF2-40B4-BE49-F238E27FC236}">
              <a16:creationId xmlns:a16="http://schemas.microsoft.com/office/drawing/2014/main" id="{00000000-0008-0000-0200-0000903F0000}"/>
            </a:ext>
          </a:extLst>
        </xdr:cNvPr>
        <xdr:cNvSpPr txBox="1">
          <a:spLocks noChangeArrowheads="1"/>
        </xdr:cNvSpPr>
      </xdr:nvSpPr>
      <xdr:spPr bwMode="auto">
        <a:xfrm>
          <a:off x="0" y="21078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195</xdr:row>
      <xdr:rowOff>114300</xdr:rowOff>
    </xdr:from>
    <xdr:to>
      <xdr:col>1</xdr:col>
      <xdr:colOff>9525</xdr:colOff>
      <xdr:row>197</xdr:row>
      <xdr:rowOff>9525</xdr:rowOff>
    </xdr:to>
    <xdr:sp macro="" textlink="">
      <xdr:nvSpPr>
        <xdr:cNvPr id="16273" name="Text Box 343">
          <a:extLst>
            <a:ext uri="{FF2B5EF4-FFF2-40B4-BE49-F238E27FC236}">
              <a16:creationId xmlns:a16="http://schemas.microsoft.com/office/drawing/2014/main" id="{00000000-0008-0000-0200-0000913F0000}"/>
            </a:ext>
          </a:extLst>
        </xdr:cNvPr>
        <xdr:cNvSpPr txBox="1">
          <a:spLocks noChangeArrowheads="1"/>
        </xdr:cNvSpPr>
      </xdr:nvSpPr>
      <xdr:spPr bwMode="auto">
        <a:xfrm>
          <a:off x="0" y="20812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38100</xdr:rowOff>
    </xdr:from>
    <xdr:to>
      <xdr:col>1</xdr:col>
      <xdr:colOff>9525</xdr:colOff>
      <xdr:row>197</xdr:row>
      <xdr:rowOff>95250</xdr:rowOff>
    </xdr:to>
    <xdr:sp macro="" textlink="">
      <xdr:nvSpPr>
        <xdr:cNvPr id="16274" name="Text Box 344">
          <a:extLst>
            <a:ext uri="{FF2B5EF4-FFF2-40B4-BE49-F238E27FC236}">
              <a16:creationId xmlns:a16="http://schemas.microsoft.com/office/drawing/2014/main" id="{00000000-0008-0000-0200-0000923F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1</xdr:col>
      <xdr:colOff>9525</xdr:colOff>
      <xdr:row>198</xdr:row>
      <xdr:rowOff>76200</xdr:rowOff>
    </xdr:to>
    <xdr:sp macro="" textlink="">
      <xdr:nvSpPr>
        <xdr:cNvPr id="16275" name="Text Box 345">
          <a:extLst>
            <a:ext uri="{FF2B5EF4-FFF2-40B4-BE49-F238E27FC236}">
              <a16:creationId xmlns:a16="http://schemas.microsoft.com/office/drawing/2014/main" id="{00000000-0008-0000-0200-0000933F0000}"/>
            </a:ext>
          </a:extLst>
        </xdr:cNvPr>
        <xdr:cNvSpPr txBox="1">
          <a:spLocks noChangeArrowheads="1"/>
        </xdr:cNvSpPr>
      </xdr:nvSpPr>
      <xdr:spPr bwMode="auto">
        <a:xfrm>
          <a:off x="0" y="21002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76200</xdr:rowOff>
    </xdr:from>
    <xdr:to>
      <xdr:col>1</xdr:col>
      <xdr:colOff>9525</xdr:colOff>
      <xdr:row>198</xdr:row>
      <xdr:rowOff>123825</xdr:rowOff>
    </xdr:to>
    <xdr:sp macro="" textlink="">
      <xdr:nvSpPr>
        <xdr:cNvPr id="16276" name="Text Box 346">
          <a:extLst>
            <a:ext uri="{FF2B5EF4-FFF2-40B4-BE49-F238E27FC236}">
              <a16:creationId xmlns:a16="http://schemas.microsoft.com/office/drawing/2014/main" id="{00000000-0008-0000-0200-0000943F0000}"/>
            </a:ext>
          </a:extLst>
        </xdr:cNvPr>
        <xdr:cNvSpPr txBox="1">
          <a:spLocks noChangeArrowheads="1"/>
        </xdr:cNvSpPr>
      </xdr:nvSpPr>
      <xdr:spPr bwMode="auto">
        <a:xfrm>
          <a:off x="0" y="21078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114300</xdr:rowOff>
    </xdr:from>
    <xdr:to>
      <xdr:col>1</xdr:col>
      <xdr:colOff>9525</xdr:colOff>
      <xdr:row>198</xdr:row>
      <xdr:rowOff>9525</xdr:rowOff>
    </xdr:to>
    <xdr:sp macro="" textlink="">
      <xdr:nvSpPr>
        <xdr:cNvPr id="16277" name="Text Box 347">
          <a:extLst>
            <a:ext uri="{FF2B5EF4-FFF2-40B4-BE49-F238E27FC236}">
              <a16:creationId xmlns:a16="http://schemas.microsoft.com/office/drawing/2014/main" id="{00000000-0008-0000-0200-0000953F0000}"/>
            </a:ext>
          </a:extLst>
        </xdr:cNvPr>
        <xdr:cNvSpPr txBox="1">
          <a:spLocks noChangeArrowheads="1"/>
        </xdr:cNvSpPr>
      </xdr:nvSpPr>
      <xdr:spPr bwMode="auto">
        <a:xfrm>
          <a:off x="0" y="20964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38100</xdr:rowOff>
    </xdr:from>
    <xdr:to>
      <xdr:col>1</xdr:col>
      <xdr:colOff>9525</xdr:colOff>
      <xdr:row>198</xdr:row>
      <xdr:rowOff>95250</xdr:rowOff>
    </xdr:to>
    <xdr:sp macro="" textlink="">
      <xdr:nvSpPr>
        <xdr:cNvPr id="16278" name="Text Box 348">
          <a:extLst>
            <a:ext uri="{FF2B5EF4-FFF2-40B4-BE49-F238E27FC236}">
              <a16:creationId xmlns:a16="http://schemas.microsoft.com/office/drawing/2014/main" id="{00000000-0008-0000-0200-0000963F0000}"/>
            </a:ext>
          </a:extLst>
        </xdr:cNvPr>
        <xdr:cNvSpPr txBox="1">
          <a:spLocks noChangeArrowheads="1"/>
        </xdr:cNvSpPr>
      </xdr:nvSpPr>
      <xdr:spPr bwMode="auto">
        <a:xfrm>
          <a:off x="0" y="21040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114300</xdr:rowOff>
    </xdr:from>
    <xdr:to>
      <xdr:col>1</xdr:col>
      <xdr:colOff>9525</xdr:colOff>
      <xdr:row>198</xdr:row>
      <xdr:rowOff>9525</xdr:rowOff>
    </xdr:to>
    <xdr:sp macro="" textlink="">
      <xdr:nvSpPr>
        <xdr:cNvPr id="16279" name="Text Box 349">
          <a:extLst>
            <a:ext uri="{FF2B5EF4-FFF2-40B4-BE49-F238E27FC236}">
              <a16:creationId xmlns:a16="http://schemas.microsoft.com/office/drawing/2014/main" id="{00000000-0008-0000-0200-0000973F0000}"/>
            </a:ext>
          </a:extLst>
        </xdr:cNvPr>
        <xdr:cNvSpPr txBox="1">
          <a:spLocks noChangeArrowheads="1"/>
        </xdr:cNvSpPr>
      </xdr:nvSpPr>
      <xdr:spPr bwMode="auto">
        <a:xfrm>
          <a:off x="0" y="20964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38100</xdr:rowOff>
    </xdr:from>
    <xdr:to>
      <xdr:col>1</xdr:col>
      <xdr:colOff>9525</xdr:colOff>
      <xdr:row>198</xdr:row>
      <xdr:rowOff>95250</xdr:rowOff>
    </xdr:to>
    <xdr:sp macro="" textlink="">
      <xdr:nvSpPr>
        <xdr:cNvPr id="16280" name="Text Box 350">
          <a:extLst>
            <a:ext uri="{FF2B5EF4-FFF2-40B4-BE49-F238E27FC236}">
              <a16:creationId xmlns:a16="http://schemas.microsoft.com/office/drawing/2014/main" id="{00000000-0008-0000-0200-0000983F0000}"/>
            </a:ext>
          </a:extLst>
        </xdr:cNvPr>
        <xdr:cNvSpPr txBox="1">
          <a:spLocks noChangeArrowheads="1"/>
        </xdr:cNvSpPr>
      </xdr:nvSpPr>
      <xdr:spPr bwMode="auto">
        <a:xfrm>
          <a:off x="0" y="21040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76200</xdr:rowOff>
    </xdr:from>
    <xdr:to>
      <xdr:col>1</xdr:col>
      <xdr:colOff>9525</xdr:colOff>
      <xdr:row>198</xdr:row>
      <xdr:rowOff>123825</xdr:rowOff>
    </xdr:to>
    <xdr:sp macro="" textlink="">
      <xdr:nvSpPr>
        <xdr:cNvPr id="16281" name="Text Box 351">
          <a:extLst>
            <a:ext uri="{FF2B5EF4-FFF2-40B4-BE49-F238E27FC236}">
              <a16:creationId xmlns:a16="http://schemas.microsoft.com/office/drawing/2014/main" id="{00000000-0008-0000-0200-0000993F0000}"/>
            </a:ext>
          </a:extLst>
        </xdr:cNvPr>
        <xdr:cNvSpPr txBox="1">
          <a:spLocks noChangeArrowheads="1"/>
        </xdr:cNvSpPr>
      </xdr:nvSpPr>
      <xdr:spPr bwMode="auto">
        <a:xfrm>
          <a:off x="0" y="21078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25514</xdr:colOff>
      <xdr:row>31</xdr:row>
      <xdr:rowOff>85043</xdr:rowOff>
    </xdr:from>
    <xdr:ext cx="12680155" cy="1153586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5514" y="7101226"/>
          <a:ext cx="12680155" cy="11535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a) Número de Ordem da(s) parcelas indicadas como Destino (l) no Quadro 3, de acordo com a numeração atribuída nesse quadro. Caso o nº de parcelas seja superior ao previsto, preencher tantos quadros quantos os necessários . </a:t>
          </a:r>
        </a:p>
        <a:p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b) Escolher o destino pretendido:</a:t>
          </a:r>
          <a:r>
            <a:rPr lang="pt-PT" sz="800" baseline="0">
              <a:latin typeface="Arial" panose="020B0604020202020204" pitchFamily="34" charset="0"/>
              <a:cs typeface="Arial" panose="020B0604020202020204" pitchFamily="34" charset="0"/>
            </a:rPr>
            <a:t> na listagem apresentada:</a:t>
          </a:r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 DO - Denominação de Origem (Madeira ou Madeirense) ou IG - Indicação Geográfica (Terras Madeirenses). </a:t>
          </a:r>
        </a:p>
        <a:p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c)  L - Latada; E - Espaldeira; FBL - Forma Baixa Livre.</a:t>
          </a:r>
          <a:r>
            <a:rPr lang="pt-PT" sz="800" baseline="0">
              <a:latin typeface="Arial" panose="020B0604020202020204" pitchFamily="34" charset="0"/>
              <a:cs typeface="Arial" panose="020B0604020202020204" pitchFamily="34" charset="0"/>
            </a:rPr>
            <a:t> d) A - Terraço com mais de 10 de largura; B - Terraços com menos  de 10 metros de largura; C - Sem sistematização; D - outro (indicar qual)</a:t>
          </a:r>
        </a:p>
        <a:p>
          <a:r>
            <a:rPr lang="pt-PT" sz="800" baseline="0">
              <a:latin typeface="Arial" panose="020B0604020202020204" pitchFamily="34" charset="0"/>
              <a:cs typeface="Arial" panose="020B0604020202020204" pitchFamily="34" charset="0"/>
            </a:rPr>
            <a:t>e) CTDPRI - Certidão de teor da descrição predial e respectivas inscrições; CP -Caderneta Predial; CTMRF - Certidão de Teor da Matriz da Repartição das Finanças; SJ - Sentença Judicial; ECV - Escritura de Compra e Venda, ED - Escritura de Doação, EHH - Escritura de Habilitação de Herdeiros com certidão da Repartição de Finanças, CA - Contrato de Arrendamento (ou de comodato).</a:t>
          </a:r>
        </a:p>
        <a:p>
          <a:r>
            <a:rPr lang="pt-PT" sz="800" baseline="0">
              <a:latin typeface="Arial" panose="020B0604020202020204" pitchFamily="34" charset="0"/>
              <a:cs typeface="Arial" panose="020B0604020202020204" pitchFamily="34" charset="0"/>
            </a:rPr>
            <a:t>f) Numeração sequencial da documentação entregue conjuntamente com o formulário de candidatura </a:t>
          </a:r>
        </a:p>
        <a:p>
          <a:r>
            <a:rPr lang="pt-PT" sz="800" baseline="0">
              <a:latin typeface="Arial" panose="020B0604020202020204" pitchFamily="34" charset="0"/>
              <a:cs typeface="Arial" panose="020B0604020202020204" pitchFamily="34" charset="0"/>
            </a:rPr>
            <a:t>g) Para Parcelas candidatas à medida especifica "Sobreenxertia ou Reenxertia" apenas é necessário preencher as sub-colunas  </a:t>
          </a:r>
          <a:r>
            <a:rPr lang="pt-PT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Área , Compasso e Casta.</a:t>
          </a:r>
        </a:p>
        <a:p>
          <a:r>
            <a:rPr lang="pt-PT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h) RCA - Replantação com Arranque Prévio; RSA - Replantação sem Arranque Prévio.</a:t>
          </a:r>
        </a:p>
        <a:p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i) Identificar o(s) número(s) de ordem  da(s) parcela(s) destino com a(s) qual(is) é contígua.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276225</xdr:colOff>
      <xdr:row>184</xdr:row>
      <xdr:rowOff>104775</xdr:rowOff>
    </xdr:from>
    <xdr:to>
      <xdr:col>51</xdr:col>
      <xdr:colOff>352425</xdr:colOff>
      <xdr:row>186</xdr:row>
      <xdr:rowOff>1</xdr:rowOff>
    </xdr:to>
    <xdr:sp macro="" textlink="">
      <xdr:nvSpPr>
        <xdr:cNvPr id="6321" name="Text Box 6">
          <a:extLst>
            <a:ext uri="{FF2B5EF4-FFF2-40B4-BE49-F238E27FC236}">
              <a16:creationId xmlns:a16="http://schemas.microsoft.com/office/drawing/2014/main" id="{00000000-0008-0000-0500-0000B1180000}"/>
            </a:ext>
          </a:extLst>
        </xdr:cNvPr>
        <xdr:cNvSpPr txBox="1">
          <a:spLocks noChangeArrowheads="1"/>
        </xdr:cNvSpPr>
      </xdr:nvSpPr>
      <xdr:spPr bwMode="auto">
        <a:xfrm>
          <a:off x="8886825" y="26917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276225</xdr:colOff>
      <xdr:row>186</xdr:row>
      <xdr:rowOff>47625</xdr:rowOff>
    </xdr:from>
    <xdr:to>
      <xdr:col>51</xdr:col>
      <xdr:colOff>352425</xdr:colOff>
      <xdr:row>187</xdr:row>
      <xdr:rowOff>95250</xdr:rowOff>
    </xdr:to>
    <xdr:sp macro="" textlink="">
      <xdr:nvSpPr>
        <xdr:cNvPr id="6322" name="Text Box 7">
          <a:extLst>
            <a:ext uri="{FF2B5EF4-FFF2-40B4-BE49-F238E27FC236}">
              <a16:creationId xmlns:a16="http://schemas.microsoft.com/office/drawing/2014/main" id="{00000000-0008-0000-0500-0000B2180000}"/>
            </a:ext>
          </a:extLst>
        </xdr:cNvPr>
        <xdr:cNvSpPr txBox="1">
          <a:spLocks noChangeArrowheads="1"/>
        </xdr:cNvSpPr>
      </xdr:nvSpPr>
      <xdr:spPr bwMode="auto">
        <a:xfrm>
          <a:off x="8886825" y="271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276225</xdr:colOff>
      <xdr:row>194</xdr:row>
      <xdr:rowOff>104775</xdr:rowOff>
    </xdr:from>
    <xdr:to>
      <xdr:col>51</xdr:col>
      <xdr:colOff>352425</xdr:colOff>
      <xdr:row>196</xdr:row>
      <xdr:rowOff>0</xdr:rowOff>
    </xdr:to>
    <xdr:sp macro="" textlink="">
      <xdr:nvSpPr>
        <xdr:cNvPr id="6323" name="Text Box 8">
          <a:extLst>
            <a:ext uri="{FF2B5EF4-FFF2-40B4-BE49-F238E27FC236}">
              <a16:creationId xmlns:a16="http://schemas.microsoft.com/office/drawing/2014/main" id="{00000000-0008-0000-0500-0000B3180000}"/>
            </a:ext>
          </a:extLst>
        </xdr:cNvPr>
        <xdr:cNvSpPr txBox="1">
          <a:spLocks noChangeArrowheads="1"/>
        </xdr:cNvSpPr>
      </xdr:nvSpPr>
      <xdr:spPr bwMode="auto">
        <a:xfrm>
          <a:off x="8886825" y="28441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276225</xdr:colOff>
      <xdr:row>191</xdr:row>
      <xdr:rowOff>85725</xdr:rowOff>
    </xdr:from>
    <xdr:to>
      <xdr:col>51</xdr:col>
      <xdr:colOff>352425</xdr:colOff>
      <xdr:row>192</xdr:row>
      <xdr:rowOff>133350</xdr:rowOff>
    </xdr:to>
    <xdr:sp macro="" textlink="">
      <xdr:nvSpPr>
        <xdr:cNvPr id="6324" name="Text Box 9">
          <a:extLst>
            <a:ext uri="{FF2B5EF4-FFF2-40B4-BE49-F238E27FC236}">
              <a16:creationId xmlns:a16="http://schemas.microsoft.com/office/drawing/2014/main" id="{00000000-0008-0000-0500-0000B4180000}"/>
            </a:ext>
          </a:extLst>
        </xdr:cNvPr>
        <xdr:cNvSpPr txBox="1">
          <a:spLocks noChangeArrowheads="1"/>
        </xdr:cNvSpPr>
      </xdr:nvSpPr>
      <xdr:spPr bwMode="auto">
        <a:xfrm>
          <a:off x="8886825" y="2796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0</xdr:colOff>
      <xdr:row>28</xdr:row>
      <xdr:rowOff>0</xdr:rowOff>
    </xdr:from>
    <xdr:to>
      <xdr:col>48</xdr:col>
      <xdr:colOff>0</xdr:colOff>
      <xdr:row>28</xdr:row>
      <xdr:rowOff>0</xdr:rowOff>
    </xdr:to>
    <xdr:sp macro="" textlink="">
      <xdr:nvSpPr>
        <xdr:cNvPr id="6325" name="Rectangle 14">
          <a:extLst>
            <a:ext uri="{FF2B5EF4-FFF2-40B4-BE49-F238E27FC236}">
              <a16:creationId xmlns:a16="http://schemas.microsoft.com/office/drawing/2014/main" id="{00000000-0008-0000-0500-0000B5180000}"/>
            </a:ext>
          </a:extLst>
        </xdr:cNvPr>
        <xdr:cNvSpPr>
          <a:spLocks noChangeArrowheads="1"/>
        </xdr:cNvSpPr>
      </xdr:nvSpPr>
      <xdr:spPr bwMode="auto">
        <a:xfrm>
          <a:off x="6838950" y="3676650"/>
          <a:ext cx="0" cy="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55</xdr:row>
      <xdr:rowOff>0</xdr:rowOff>
    </xdr:from>
    <xdr:to>
      <xdr:col>48</xdr:col>
      <xdr:colOff>0</xdr:colOff>
      <xdr:row>55</xdr:row>
      <xdr:rowOff>38100</xdr:rowOff>
    </xdr:to>
    <xdr:sp macro="" textlink="">
      <xdr:nvSpPr>
        <xdr:cNvPr id="6326" name="Rectangle 18">
          <a:extLst>
            <a:ext uri="{FF2B5EF4-FFF2-40B4-BE49-F238E27FC236}">
              <a16:creationId xmlns:a16="http://schemas.microsoft.com/office/drawing/2014/main" id="{00000000-0008-0000-0500-0000B6180000}"/>
            </a:ext>
          </a:extLst>
        </xdr:cNvPr>
        <xdr:cNvSpPr>
          <a:spLocks noChangeArrowheads="1"/>
        </xdr:cNvSpPr>
      </xdr:nvSpPr>
      <xdr:spPr bwMode="auto">
        <a:xfrm>
          <a:off x="6838950" y="7343775"/>
          <a:ext cx="0" cy="381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0</xdr:rowOff>
    </xdr:from>
    <xdr:to>
      <xdr:col>48</xdr:col>
      <xdr:colOff>0</xdr:colOff>
      <xdr:row>28</xdr:row>
      <xdr:rowOff>0</xdr:rowOff>
    </xdr:to>
    <xdr:sp macro="" textlink="">
      <xdr:nvSpPr>
        <xdr:cNvPr id="6327" name="Rectangle 21">
          <a:extLst>
            <a:ext uri="{FF2B5EF4-FFF2-40B4-BE49-F238E27FC236}">
              <a16:creationId xmlns:a16="http://schemas.microsoft.com/office/drawing/2014/main" id="{00000000-0008-0000-0500-0000B7180000}"/>
            </a:ext>
          </a:extLst>
        </xdr:cNvPr>
        <xdr:cNvSpPr>
          <a:spLocks noChangeArrowheads="1"/>
        </xdr:cNvSpPr>
      </xdr:nvSpPr>
      <xdr:spPr bwMode="auto">
        <a:xfrm>
          <a:off x="6838950" y="3676650"/>
          <a:ext cx="0" cy="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lgConfetti">
          <a:fgClr>
            <a:srgbClr val="CCFFCC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lgConfetti">
          <a:fgClr>
            <a:srgbClr val="CCFFCC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8"/>
  <sheetViews>
    <sheetView showGridLines="0" tabSelected="1" topLeftCell="A25" zoomScale="98" zoomScaleNormal="98" zoomScaleSheetLayoutView="85" workbookViewId="0">
      <selection activeCell="L67" sqref="L67:AJ67"/>
    </sheetView>
  </sheetViews>
  <sheetFormatPr defaultRowHeight="12.75" x14ac:dyDescent="0.2"/>
  <cols>
    <col min="1" max="1" width="2.42578125" style="21" customWidth="1"/>
    <col min="2" max="2" width="1.5703125" style="21" customWidth="1"/>
    <col min="3" max="11" width="1.85546875" style="21" customWidth="1"/>
    <col min="12" max="12" width="1" style="21" customWidth="1"/>
    <col min="13" max="13" width="0.85546875" style="21" customWidth="1"/>
    <col min="14" max="16" width="1.85546875" style="21" customWidth="1"/>
    <col min="17" max="17" width="2.42578125" style="21" customWidth="1"/>
    <col min="18" max="18" width="1.28515625" style="21" customWidth="1"/>
    <col min="19" max="19" width="1.85546875" style="21" customWidth="1"/>
    <col min="20" max="20" width="1" style="21" customWidth="1"/>
    <col min="21" max="25" width="1.85546875" style="21" customWidth="1"/>
    <col min="26" max="26" width="0.5703125" style="21" customWidth="1"/>
    <col min="27" max="27" width="0.42578125" style="21" customWidth="1"/>
    <col min="28" max="28" width="0.5703125" style="21" customWidth="1"/>
    <col min="29" max="33" width="1.85546875" style="21" customWidth="1"/>
    <col min="34" max="34" width="0.7109375" style="21" customWidth="1"/>
    <col min="35" max="35" width="1.28515625" style="21" customWidth="1"/>
    <col min="36" max="38" width="2.140625" style="21" customWidth="1"/>
    <col min="39" max="40" width="2.28515625" style="21" customWidth="1"/>
    <col min="41" max="41" width="2" style="21" customWidth="1"/>
    <col min="42" max="42" width="2.28515625" style="21" customWidth="1"/>
    <col min="43" max="43" width="1.28515625" style="21" customWidth="1"/>
    <col min="44" max="44" width="1" style="22" customWidth="1"/>
    <col min="45" max="46" width="2.5703125" style="22" customWidth="1"/>
    <col min="47" max="48" width="2.140625" style="22" customWidth="1"/>
    <col min="49" max="58" width="1.85546875" style="22" customWidth="1"/>
    <col min="59" max="59" width="2.28515625" style="22" customWidth="1"/>
    <col min="60" max="60" width="4.5703125" style="22" customWidth="1"/>
    <col min="61" max="65" width="0" style="21" hidden="1" customWidth="1"/>
    <col min="66" max="66" width="1.7109375" style="21" customWidth="1"/>
    <col min="67" max="16384" width="9.140625" style="21"/>
  </cols>
  <sheetData>
    <row r="1" spans="1:70" ht="17.25" customHeight="1" x14ac:dyDescent="0.25">
      <c r="A1" s="73" t="s">
        <v>41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3"/>
      <c r="O1" s="73"/>
      <c r="P1" s="73"/>
      <c r="Q1" s="73"/>
      <c r="R1" s="75"/>
      <c r="S1" s="80" t="s">
        <v>42</v>
      </c>
      <c r="T1" s="80"/>
      <c r="U1" s="81"/>
      <c r="V1" s="81"/>
      <c r="W1" s="73"/>
      <c r="X1" s="73"/>
      <c r="Y1" s="73"/>
      <c r="Z1" s="73"/>
      <c r="AA1" s="73"/>
      <c r="AB1" s="73"/>
      <c r="AC1" s="73"/>
      <c r="AD1" s="73"/>
      <c r="AE1" s="73"/>
      <c r="AG1" s="234"/>
      <c r="AI1" s="73"/>
      <c r="AJ1" s="73"/>
      <c r="AK1" s="73"/>
      <c r="AL1" s="73"/>
      <c r="AM1" s="73"/>
      <c r="AN1" s="73"/>
      <c r="AO1" s="73"/>
      <c r="AP1" s="73"/>
      <c r="AQ1" s="73"/>
      <c r="AR1" s="76"/>
      <c r="AS1" s="76"/>
      <c r="AT1" s="76"/>
      <c r="AU1" s="76"/>
    </row>
    <row r="2" spans="1:70" ht="4.5" customHeight="1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3"/>
      <c r="P2" s="73"/>
      <c r="Q2" s="73"/>
      <c r="R2" s="75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G2" s="234"/>
      <c r="AI2" s="73"/>
      <c r="AJ2" s="73"/>
      <c r="AK2" s="73"/>
      <c r="AL2" s="73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R2" s="392"/>
    </row>
    <row r="3" spans="1:70" ht="14.1" customHeight="1" x14ac:dyDescent="0.2">
      <c r="A3" s="73" t="s">
        <v>180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5"/>
      <c r="S3" s="73" t="s">
        <v>43</v>
      </c>
      <c r="T3" s="73"/>
      <c r="U3" s="73"/>
      <c r="V3" s="73"/>
      <c r="W3" s="73"/>
      <c r="X3" s="73"/>
      <c r="Y3" s="73"/>
      <c r="Z3" s="77"/>
      <c r="AA3" s="73"/>
      <c r="AB3" s="73"/>
      <c r="AC3" s="73"/>
      <c r="AD3" s="78"/>
      <c r="AE3" s="73"/>
      <c r="AG3" s="234"/>
      <c r="AI3" s="73"/>
      <c r="AJ3" s="73"/>
      <c r="AK3" s="73"/>
      <c r="AL3" s="73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R3" s="392"/>
    </row>
    <row r="4" spans="1:70" ht="14.1" customHeight="1" x14ac:dyDescent="0.2">
      <c r="A4" s="73" t="s">
        <v>181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5"/>
      <c r="S4" s="73" t="s">
        <v>44</v>
      </c>
      <c r="T4" s="73"/>
      <c r="U4" s="73"/>
      <c r="V4" s="73"/>
      <c r="W4" s="73"/>
      <c r="X4" s="73"/>
      <c r="Y4" s="73"/>
      <c r="Z4" s="79"/>
      <c r="AA4" s="73"/>
      <c r="AB4" s="73"/>
      <c r="AC4" s="73"/>
      <c r="AD4" s="73"/>
      <c r="AE4" s="73"/>
      <c r="AG4" s="234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</row>
    <row r="5" spans="1:70" ht="14.1" customHeight="1" x14ac:dyDescent="0.2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84"/>
      <c r="S5" s="73"/>
      <c r="T5" s="73"/>
      <c r="U5" s="73"/>
      <c r="V5" s="73"/>
      <c r="W5" s="73"/>
      <c r="X5" s="73"/>
      <c r="Y5" s="73"/>
      <c r="Z5" s="79"/>
      <c r="AA5" s="73"/>
      <c r="AB5" s="73"/>
      <c r="AC5" s="73"/>
      <c r="AD5" s="73"/>
      <c r="AE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</row>
    <row r="6" spans="1:70" s="24" customFormat="1" ht="3.75" customHeigh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BD6" s="22"/>
      <c r="BE6" s="22"/>
      <c r="BF6" s="22"/>
      <c r="BG6" s="22"/>
      <c r="BH6" s="22"/>
    </row>
    <row r="7" spans="1:70" ht="14.1" customHeight="1" x14ac:dyDescent="0.2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</row>
    <row r="8" spans="1:70" ht="14.1" customHeight="1" x14ac:dyDescent="0.2">
      <c r="B8" s="415" t="s">
        <v>150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</row>
    <row r="9" spans="1:70" s="24" customFormat="1" ht="14.1" customHeight="1" x14ac:dyDescent="0.25">
      <c r="B9" s="416" t="s">
        <v>179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  <c r="BF9" s="416"/>
      <c r="BG9" s="416"/>
      <c r="BH9" s="416"/>
    </row>
    <row r="10" spans="1:70" s="24" customFormat="1" ht="14.1" customHeight="1" x14ac:dyDescent="0.25"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</row>
    <row r="11" spans="1:70" ht="13.5" customHeight="1" x14ac:dyDescent="0.2">
      <c r="B11" s="418" t="s">
        <v>40</v>
      </c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</row>
    <row r="12" spans="1:70" ht="14.1" customHeight="1" thickBot="1" x14ac:dyDescent="0.25"/>
    <row r="13" spans="1:70" ht="14.1" customHeight="1" thickBot="1" x14ac:dyDescent="0.25">
      <c r="A13" s="405" t="s">
        <v>39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</row>
    <row r="14" spans="1:70" ht="5.25" customHeight="1" thickBo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</row>
    <row r="15" spans="1:70" s="168" customFormat="1" ht="14.1" customHeight="1" x14ac:dyDescent="0.2">
      <c r="A15" s="43"/>
      <c r="B15" s="27"/>
      <c r="C15" s="92"/>
      <c r="D15" s="410" t="s">
        <v>1</v>
      </c>
      <c r="E15" s="410"/>
      <c r="F15" s="410"/>
      <c r="G15" s="410"/>
      <c r="H15" s="410"/>
      <c r="I15" s="410"/>
      <c r="J15" s="410"/>
      <c r="K15" s="410"/>
      <c r="L15" s="86"/>
      <c r="M15" s="36"/>
      <c r="N15" s="410" t="s">
        <v>45</v>
      </c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86"/>
      <c r="Z15" s="434" t="s">
        <v>46</v>
      </c>
      <c r="AA15" s="410"/>
      <c r="AB15" s="410"/>
      <c r="AC15" s="410"/>
      <c r="AD15" s="410"/>
      <c r="AE15" s="410"/>
      <c r="AF15" s="410"/>
      <c r="AG15" s="410"/>
      <c r="AH15" s="410"/>
      <c r="AI15" s="435"/>
      <c r="AJ15" s="434" t="s">
        <v>47</v>
      </c>
      <c r="AK15" s="410"/>
      <c r="AL15" s="410"/>
      <c r="AM15" s="410"/>
      <c r="AN15" s="410"/>
      <c r="AO15" s="410"/>
      <c r="AP15" s="435"/>
      <c r="AQ15" s="27"/>
      <c r="AR15" s="30"/>
      <c r="AS15" s="410" t="s">
        <v>48</v>
      </c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30"/>
    </row>
    <row r="16" spans="1:70" s="168" customFormat="1" ht="5.25" customHeight="1" x14ac:dyDescent="0.2">
      <c r="A16" s="43"/>
      <c r="B16" s="27"/>
      <c r="C16" s="36"/>
      <c r="D16" s="31"/>
      <c r="E16" s="31"/>
      <c r="F16" s="31"/>
      <c r="G16" s="31"/>
      <c r="H16" s="31"/>
      <c r="I16" s="31"/>
      <c r="J16" s="31"/>
      <c r="K16" s="31"/>
      <c r="L16" s="37"/>
      <c r="M16" s="3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7"/>
      <c r="Z16" s="36"/>
      <c r="AA16" s="31"/>
      <c r="AB16" s="31"/>
      <c r="AC16" s="31"/>
      <c r="AD16" s="31"/>
      <c r="AE16" s="31"/>
      <c r="AF16" s="31"/>
      <c r="AG16" s="31"/>
      <c r="AH16" s="31"/>
      <c r="AI16" s="37"/>
      <c r="AJ16" s="412" t="s">
        <v>110</v>
      </c>
      <c r="AK16" s="413"/>
      <c r="AL16" s="413"/>
      <c r="AM16" s="413"/>
      <c r="AN16" s="413"/>
      <c r="AO16" s="413"/>
      <c r="AP16" s="414"/>
      <c r="AQ16" s="27"/>
      <c r="AR16" s="30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30"/>
    </row>
    <row r="17" spans="1:63" s="168" customFormat="1" ht="14.1" customHeight="1" x14ac:dyDescent="0.2">
      <c r="A17" s="43"/>
      <c r="B17" s="27"/>
      <c r="C17" s="36"/>
      <c r="D17" s="169"/>
      <c r="E17" s="169"/>
      <c r="F17" s="169"/>
      <c r="G17" s="169"/>
      <c r="H17" s="169"/>
      <c r="I17" s="169"/>
      <c r="J17" s="169"/>
      <c r="K17" s="169"/>
      <c r="L17" s="37"/>
      <c r="M17" s="36"/>
      <c r="Y17" s="37"/>
      <c r="Z17" s="170"/>
      <c r="AA17" s="31"/>
      <c r="AB17" s="31"/>
      <c r="AC17" s="169"/>
      <c r="AD17" s="169"/>
      <c r="AE17" s="169"/>
      <c r="AF17" s="169"/>
      <c r="AG17" s="31"/>
      <c r="AH17" s="31"/>
      <c r="AI17" s="87"/>
      <c r="AJ17" s="412"/>
      <c r="AK17" s="413"/>
      <c r="AL17" s="413"/>
      <c r="AM17" s="413"/>
      <c r="AN17" s="413"/>
      <c r="AO17" s="413"/>
      <c r="AP17" s="414"/>
      <c r="AQ17" s="27"/>
      <c r="AR17" s="30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30"/>
    </row>
    <row r="18" spans="1:63" ht="14.1" customHeight="1" x14ac:dyDescent="0.2">
      <c r="A18" s="27"/>
      <c r="B18" s="27"/>
      <c r="C18" s="36"/>
      <c r="D18" s="31"/>
      <c r="E18" s="31"/>
      <c r="F18" s="31"/>
      <c r="G18" s="31"/>
      <c r="H18" s="31"/>
      <c r="I18" s="31"/>
      <c r="J18" s="31"/>
      <c r="K18" s="31"/>
      <c r="L18" s="37"/>
      <c r="Y18" s="37"/>
      <c r="Z18" s="36"/>
      <c r="AA18" s="31"/>
      <c r="AB18" s="31"/>
      <c r="AC18" s="31"/>
      <c r="AD18" s="31"/>
      <c r="AE18" s="31"/>
      <c r="AF18" s="31"/>
      <c r="AG18" s="31"/>
      <c r="AH18" s="31"/>
      <c r="AI18" s="37"/>
      <c r="AJ18" s="36"/>
      <c r="AK18" s="31"/>
      <c r="AL18" s="31"/>
      <c r="AM18" s="31"/>
      <c r="AN18" s="31"/>
      <c r="AO18" s="31"/>
      <c r="AP18" s="88"/>
      <c r="AQ18" s="27"/>
      <c r="AR18" s="30"/>
      <c r="BH18" s="30"/>
    </row>
    <row r="19" spans="1:63" ht="6" customHeight="1" x14ac:dyDescent="0.2">
      <c r="A19" s="27"/>
      <c r="B19" s="27"/>
      <c r="C19" s="36"/>
      <c r="D19" s="34"/>
      <c r="E19" s="35"/>
      <c r="F19" s="34"/>
      <c r="G19" s="35"/>
      <c r="H19" s="34"/>
      <c r="I19" s="31"/>
      <c r="J19" s="31"/>
      <c r="K19" s="35"/>
      <c r="L19" s="37"/>
      <c r="N19" s="34"/>
      <c r="O19" s="31"/>
      <c r="P19" s="31"/>
      <c r="Q19" s="35"/>
      <c r="R19" s="34"/>
      <c r="S19" s="411"/>
      <c r="U19" s="34"/>
      <c r="V19" s="31"/>
      <c r="W19" s="31"/>
      <c r="X19" s="35"/>
      <c r="Y19" s="37"/>
      <c r="Z19" s="36"/>
      <c r="AA19" s="31"/>
      <c r="AB19" s="31"/>
      <c r="AC19" s="34"/>
      <c r="AD19" s="31"/>
      <c r="AE19" s="31"/>
      <c r="AF19" s="31"/>
      <c r="AG19" s="35"/>
      <c r="AH19" s="31"/>
      <c r="AI19" s="37"/>
      <c r="AJ19" s="36"/>
      <c r="AK19" s="31"/>
      <c r="AL19" s="31"/>
      <c r="AM19" s="31"/>
      <c r="AN19" s="31"/>
      <c r="AO19" s="31"/>
      <c r="AP19" s="88"/>
      <c r="AQ19" s="27"/>
      <c r="AR19" s="30"/>
      <c r="BH19" s="30"/>
    </row>
    <row r="20" spans="1:63" ht="14.1" customHeight="1" x14ac:dyDescent="0.2">
      <c r="A20" s="27"/>
      <c r="B20" s="27"/>
      <c r="C20" s="36"/>
      <c r="D20" s="171"/>
      <c r="E20" s="171"/>
      <c r="F20" s="171"/>
      <c r="G20" s="171"/>
      <c r="H20" s="171"/>
      <c r="I20" s="171"/>
      <c r="J20" s="171"/>
      <c r="K20" s="171"/>
      <c r="L20" s="37"/>
      <c r="N20" s="171" t="s">
        <v>0</v>
      </c>
      <c r="O20" s="171"/>
      <c r="P20" s="171"/>
      <c r="Q20" s="171"/>
      <c r="R20" s="31"/>
      <c r="S20" s="411"/>
      <c r="U20" s="171" t="s">
        <v>0</v>
      </c>
      <c r="V20" s="171"/>
      <c r="W20" s="171"/>
      <c r="X20" s="171"/>
      <c r="Y20" s="37"/>
      <c r="Z20" s="36"/>
      <c r="AA20" s="31"/>
      <c r="AB20" s="31"/>
      <c r="AC20" s="171" t="s">
        <v>0</v>
      </c>
      <c r="AD20" s="171"/>
      <c r="AE20" s="171"/>
      <c r="AF20" s="172"/>
      <c r="AG20" s="171"/>
      <c r="AH20" s="31"/>
      <c r="AI20" s="37"/>
      <c r="AJ20" s="36"/>
      <c r="AK20" s="173"/>
      <c r="AL20" s="173"/>
      <c r="AM20" s="173"/>
      <c r="AN20" s="173"/>
      <c r="AO20" s="173"/>
      <c r="AP20" s="88"/>
      <c r="AQ20" s="27"/>
      <c r="AR20" s="30"/>
      <c r="AS20" s="91" t="s">
        <v>49</v>
      </c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30"/>
    </row>
    <row r="21" spans="1:63" ht="14.1" customHeight="1" thickBot="1" x14ac:dyDescent="0.25">
      <c r="A21" s="27"/>
      <c r="B21" s="27"/>
      <c r="C21" s="174"/>
      <c r="D21" s="175"/>
      <c r="E21" s="175"/>
      <c r="F21" s="175"/>
      <c r="G21" s="175"/>
      <c r="H21" s="175"/>
      <c r="I21" s="175"/>
      <c r="J21" s="175"/>
      <c r="K21" s="175"/>
      <c r="L21" s="176"/>
      <c r="Y21" s="176"/>
      <c r="Z21" s="174"/>
      <c r="AA21" s="175"/>
      <c r="AB21" s="175"/>
      <c r="AC21" s="175"/>
      <c r="AD21" s="175"/>
      <c r="AE21" s="175"/>
      <c r="AF21" s="175"/>
      <c r="AG21" s="175"/>
      <c r="AH21" s="175"/>
      <c r="AI21" s="176"/>
      <c r="AJ21" s="174"/>
      <c r="AK21" s="175"/>
      <c r="AL21" s="175"/>
      <c r="AM21" s="175"/>
      <c r="AN21" s="175"/>
      <c r="AO21" s="175"/>
      <c r="AP21" s="89"/>
      <c r="AQ21" s="27"/>
      <c r="AR21" s="3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30"/>
    </row>
    <row r="22" spans="1:63" ht="6" customHeight="1" x14ac:dyDescent="0.2">
      <c r="A22" s="27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/>
      <c r="AQ22" s="27"/>
      <c r="AR22" s="29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9"/>
    </row>
    <row r="23" spans="1:63" s="39" customFormat="1" ht="6" customHeight="1" thickBot="1" x14ac:dyDescent="0.2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63" s="39" customFormat="1" ht="5.25" customHeight="1" x14ac:dyDescent="0.2">
      <c r="A24" s="46"/>
      <c r="B24" s="4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46"/>
      <c r="AQ24" s="4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3" ht="16.5" customHeight="1" x14ac:dyDescent="0.2">
      <c r="A25" s="27"/>
      <c r="B25" s="94" t="s">
        <v>50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82"/>
    </row>
    <row r="26" spans="1:63" ht="5.25" customHeight="1" x14ac:dyDescent="0.2">
      <c r="A26" s="4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93"/>
      <c r="AT26" s="27"/>
      <c r="AU26" s="393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5"/>
      <c r="BH26" s="30"/>
    </row>
    <row r="27" spans="1:63" s="23" customFormat="1" ht="13.5" customHeight="1" x14ac:dyDescent="0.2">
      <c r="A27" s="41"/>
      <c r="B27" s="408"/>
      <c r="C27" s="409"/>
      <c r="D27" s="30" t="s">
        <v>26</v>
      </c>
      <c r="E27" s="27"/>
      <c r="F27" s="30"/>
      <c r="G27" s="27"/>
      <c r="H27" s="408"/>
      <c r="I27" s="409"/>
      <c r="J27" s="30" t="s">
        <v>27</v>
      </c>
      <c r="K27" s="27"/>
      <c r="L27" s="30"/>
      <c r="M27" s="30"/>
      <c r="N27" s="30"/>
      <c r="O27" s="30"/>
      <c r="P27" s="29"/>
      <c r="Q27" s="406"/>
      <c r="R27" s="407"/>
      <c r="S27" s="27"/>
      <c r="T27" s="408"/>
      <c r="U27" s="409"/>
      <c r="V27" s="41"/>
      <c r="W27" s="29"/>
      <c r="X27" s="29" t="s">
        <v>113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96"/>
      <c r="AT27" s="30"/>
      <c r="AU27" s="396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8"/>
      <c r="BH27" s="29"/>
    </row>
    <row r="28" spans="1:63" s="39" customFormat="1" ht="6.75" customHeight="1" x14ac:dyDescent="0.2">
      <c r="A28" s="4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41"/>
      <c r="AP28" s="41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41"/>
      <c r="BH28" s="29"/>
      <c r="BI28" s="29"/>
      <c r="BJ28" s="29"/>
    </row>
    <row r="29" spans="1:63" s="39" customFormat="1" ht="6.75" customHeight="1" thickBo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44"/>
      <c r="AQ29" s="44"/>
      <c r="AR29" s="44"/>
      <c r="AS29" s="44"/>
      <c r="AT29" s="44"/>
      <c r="AU29" s="44"/>
      <c r="AV29" s="44"/>
      <c r="AW29" s="85"/>
      <c r="AX29" s="85"/>
      <c r="AY29" s="85"/>
      <c r="AZ29" s="85"/>
      <c r="BA29" s="83"/>
      <c r="BB29" s="83"/>
      <c r="BC29" s="83"/>
      <c r="BD29" s="83"/>
      <c r="BE29" s="83"/>
      <c r="BF29" s="83"/>
      <c r="BG29" s="83"/>
      <c r="BH29" s="83"/>
      <c r="BI29" s="42"/>
      <c r="BJ29" s="42"/>
      <c r="BK29" s="22"/>
    </row>
    <row r="30" spans="1:63" ht="14.1" customHeight="1" x14ac:dyDescent="0.2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25"/>
      <c r="AS30" s="79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72"/>
      <c r="BJ30" s="22"/>
      <c r="BK30" s="22"/>
    </row>
    <row r="31" spans="1:63" ht="14.1" customHeight="1" thickBot="1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25"/>
      <c r="AS31" s="79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5"/>
      <c r="BJ31" s="22"/>
      <c r="BK31" s="22"/>
    </row>
    <row r="32" spans="1:63" ht="14.1" customHeight="1" thickBot="1" x14ac:dyDescent="0.25">
      <c r="A32" s="438" t="s">
        <v>2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177"/>
      <c r="BJ32" s="31"/>
    </row>
    <row r="33" spans="1:60" ht="3" customHeight="1" x14ac:dyDescent="0.2">
      <c r="A33" s="27"/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3"/>
    </row>
    <row r="34" spans="1:60" ht="13.5" customHeight="1" x14ac:dyDescent="0.2">
      <c r="A34" s="27"/>
      <c r="B34" s="164" t="s">
        <v>111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408"/>
      <c r="R34" s="409"/>
      <c r="S34" s="164" t="s">
        <v>112</v>
      </c>
      <c r="T34" s="27"/>
      <c r="U34" s="164"/>
      <c r="V34" s="164"/>
      <c r="W34" s="164"/>
      <c r="X34" s="164"/>
      <c r="Y34" s="408"/>
      <c r="Z34" s="409"/>
      <c r="AA34" s="289"/>
      <c r="AB34" s="164"/>
      <c r="AC34" s="245" t="s">
        <v>176</v>
      </c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3"/>
    </row>
    <row r="35" spans="1:60" ht="2.25" customHeight="1" x14ac:dyDescent="0.2">
      <c r="A35" s="27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3"/>
    </row>
    <row r="36" spans="1:60" ht="6.7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30"/>
      <c r="AS36" s="30"/>
      <c r="AT36" s="30"/>
      <c r="AU36" s="30"/>
      <c r="AV36" s="30"/>
      <c r="AW36" s="30"/>
      <c r="AX36" s="30"/>
      <c r="AY36" s="30"/>
      <c r="AZ36" s="399"/>
      <c r="BA36" s="400"/>
      <c r="BB36" s="400"/>
      <c r="BC36" s="400"/>
      <c r="BD36" s="400"/>
      <c r="BE36" s="400"/>
      <c r="BF36" s="400"/>
      <c r="BG36" s="401"/>
      <c r="BH36" s="30"/>
    </row>
    <row r="37" spans="1:60" s="168" customFormat="1" ht="14.1" customHeight="1" x14ac:dyDescent="0.2">
      <c r="A37" s="4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43"/>
      <c r="AM37" s="27"/>
      <c r="AN37" s="27"/>
      <c r="AO37" s="27"/>
      <c r="AP37" s="43"/>
      <c r="AQ37" s="43"/>
      <c r="AR37" s="43"/>
      <c r="AS37" s="43"/>
      <c r="AT37" s="38" t="s">
        <v>142</v>
      </c>
      <c r="AU37" s="30"/>
      <c r="AV37" s="30"/>
      <c r="AW37" s="30"/>
      <c r="AX37" s="30"/>
      <c r="AY37" s="30"/>
      <c r="AZ37" s="402"/>
      <c r="BA37" s="403"/>
      <c r="BB37" s="403"/>
      <c r="BC37" s="403"/>
      <c r="BD37" s="403"/>
      <c r="BE37" s="403"/>
      <c r="BF37" s="403"/>
      <c r="BG37" s="404"/>
      <c r="BH37" s="30"/>
    </row>
    <row r="38" spans="1:60" ht="14.1" customHeigh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1:60" ht="14.1" customHeight="1" x14ac:dyDescent="0.25">
      <c r="A39" s="27"/>
      <c r="B39" s="27"/>
      <c r="C39" s="27"/>
      <c r="D39" s="43" t="s">
        <v>3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16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7"/>
      <c r="AO39" s="427"/>
      <c r="AP39" s="427"/>
      <c r="AQ39" s="427"/>
      <c r="AR39" s="427"/>
      <c r="AS39" s="427"/>
      <c r="AT39" s="427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27"/>
    </row>
    <row r="40" spans="1:60" ht="14.1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30"/>
    </row>
    <row r="41" spans="1:60" ht="14.1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30"/>
    </row>
    <row r="42" spans="1:60" ht="14.1" customHeight="1" x14ac:dyDescent="0.25">
      <c r="A42" s="27"/>
      <c r="B42" s="27"/>
      <c r="C42" s="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27"/>
      <c r="AM42" s="27"/>
      <c r="AN42" s="27"/>
      <c r="AO42" s="43" t="s">
        <v>51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425"/>
      <c r="AZ42" s="425"/>
      <c r="BA42" s="425"/>
      <c r="BB42" s="425"/>
      <c r="BC42" s="425"/>
      <c r="BD42" s="425"/>
      <c r="BE42" s="425"/>
      <c r="BF42" s="425"/>
      <c r="BG42" s="425"/>
      <c r="BH42" s="30"/>
    </row>
    <row r="43" spans="1:60" ht="14.1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16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30"/>
    </row>
    <row r="44" spans="1:60" ht="14.1" customHeight="1" x14ac:dyDescent="0.25">
      <c r="A44" s="27"/>
      <c r="B44" s="27"/>
      <c r="C44" s="27"/>
      <c r="D44" s="43" t="s">
        <v>4</v>
      </c>
      <c r="E44" s="43"/>
      <c r="F44" s="27"/>
      <c r="G44" s="27"/>
      <c r="H44" s="27"/>
      <c r="I44" s="27"/>
      <c r="J44" s="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27"/>
    </row>
    <row r="45" spans="1:60" ht="14.1" customHeight="1" x14ac:dyDescent="0.2">
      <c r="A45" s="27"/>
      <c r="B45" s="27"/>
      <c r="C45" s="27"/>
      <c r="D45" s="43"/>
      <c r="E45" s="43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ht="14.1" customHeight="1" x14ac:dyDescent="0.25">
      <c r="A46" s="27"/>
      <c r="B46" s="27"/>
      <c r="C46" s="27"/>
      <c r="D46" s="43" t="s">
        <v>5</v>
      </c>
      <c r="E46" s="43"/>
      <c r="F46" s="27"/>
      <c r="G46" s="27"/>
      <c r="H46" s="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27"/>
      <c r="AE46" s="27"/>
      <c r="AF46" s="43" t="s">
        <v>6</v>
      </c>
      <c r="AG46" s="27"/>
      <c r="AH46" s="27"/>
      <c r="AI46" s="27"/>
      <c r="AJ46" s="27"/>
      <c r="AK46" s="27"/>
      <c r="AL46" s="27"/>
      <c r="AM46" s="436"/>
      <c r="AN46" s="436"/>
      <c r="AO46" s="436"/>
      <c r="AP46" s="436"/>
      <c r="AQ46" s="436"/>
      <c r="AR46" s="436"/>
      <c r="AS46" s="436"/>
      <c r="AT46" s="436"/>
      <c r="AU46" s="436"/>
      <c r="AV46" s="27"/>
      <c r="AW46" s="427"/>
      <c r="AX46" s="427"/>
      <c r="AY46" s="427"/>
      <c r="AZ46" s="427"/>
      <c r="BA46" s="427"/>
      <c r="BB46" s="427"/>
      <c r="BC46" s="427"/>
      <c r="BD46" s="427"/>
      <c r="BE46" s="427"/>
      <c r="BF46" s="427"/>
      <c r="BG46" s="427"/>
      <c r="BH46" s="30"/>
    </row>
    <row r="47" spans="1:60" ht="14.1" customHeight="1" x14ac:dyDescent="0.2">
      <c r="A47" s="27"/>
      <c r="B47" s="27"/>
      <c r="C47" s="27"/>
      <c r="D47" s="43"/>
      <c r="E47" s="43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ht="14.1" customHeight="1" x14ac:dyDescent="0.25">
      <c r="A48" s="27"/>
      <c r="B48" s="27"/>
      <c r="C48" s="27"/>
      <c r="D48" s="43" t="s">
        <v>11</v>
      </c>
      <c r="E48" s="43"/>
      <c r="F48" s="27"/>
      <c r="G48" s="27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27"/>
      <c r="AA48" s="27"/>
      <c r="AB48" s="27"/>
      <c r="AC48" s="43" t="s">
        <v>12</v>
      </c>
      <c r="AD48" s="27"/>
      <c r="AE48" s="27"/>
      <c r="AF48" s="27"/>
      <c r="AG48" s="27"/>
      <c r="AH48" s="27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27"/>
      <c r="AV48" s="43" t="s">
        <v>13</v>
      </c>
      <c r="AW48" s="27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27"/>
    </row>
    <row r="49" spans="1:60" ht="14.1" customHeight="1" x14ac:dyDescent="0.2">
      <c r="A49" s="27"/>
      <c r="B49" s="27"/>
      <c r="C49" s="27"/>
      <c r="D49" s="43"/>
      <c r="E49" s="43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</row>
    <row r="50" spans="1:60" ht="14.1" customHeight="1" x14ac:dyDescent="0.25">
      <c r="A50" s="27"/>
      <c r="B50" s="27"/>
      <c r="C50" s="27"/>
      <c r="D50" s="43" t="s">
        <v>7</v>
      </c>
      <c r="E50" s="43"/>
      <c r="F50" s="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/>
      <c r="AJ50" s="427"/>
      <c r="AK50" s="427"/>
      <c r="AL50" s="427"/>
      <c r="AM50" s="427"/>
      <c r="AN50" s="427"/>
      <c r="AO50" s="427"/>
      <c r="AP50" s="427"/>
      <c r="AQ50" s="427"/>
      <c r="AR50" s="427"/>
      <c r="AS50" s="427"/>
      <c r="AT50" s="427"/>
      <c r="AU50" s="427"/>
      <c r="AV50" s="427"/>
      <c r="AW50" s="427"/>
      <c r="AX50" s="427"/>
      <c r="AY50" s="427"/>
      <c r="AZ50" s="427"/>
      <c r="BA50" s="427"/>
      <c r="BB50" s="427"/>
      <c r="BC50" s="427"/>
      <c r="BD50" s="427"/>
      <c r="BE50" s="427"/>
      <c r="BF50" s="427"/>
      <c r="BG50" s="427"/>
      <c r="BH50" s="27"/>
    </row>
    <row r="51" spans="1:60" ht="14.1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</row>
    <row r="52" spans="1:60" ht="14.1" customHeight="1" x14ac:dyDescent="0.2">
      <c r="A52" s="27" t="s">
        <v>182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39" t="s">
        <v>52</v>
      </c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27"/>
    </row>
    <row r="53" spans="1:60" ht="14.1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28"/>
      <c r="AL53" s="428"/>
      <c r="AM53" s="428"/>
      <c r="AN53" s="428"/>
      <c r="AO53" s="428"/>
      <c r="AP53" s="428"/>
      <c r="AQ53" s="428"/>
      <c r="AR53" s="428"/>
      <c r="AS53" s="428"/>
      <c r="AT53" s="428"/>
      <c r="AU53" s="428"/>
      <c r="AV53" s="428"/>
      <c r="AW53" s="428"/>
      <c r="AX53" s="428"/>
      <c r="AY53" s="428"/>
      <c r="AZ53" s="428"/>
      <c r="BA53" s="428"/>
      <c r="BB53" s="428"/>
      <c r="BC53" s="428"/>
      <c r="BD53" s="428"/>
      <c r="BE53" s="428"/>
      <c r="BF53" s="428"/>
      <c r="BG53" s="428"/>
      <c r="BH53" s="27"/>
    </row>
    <row r="54" spans="1:60" ht="14.1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8"/>
      <c r="AO54" s="428"/>
      <c r="AP54" s="428"/>
      <c r="AQ54" s="428"/>
      <c r="AR54" s="428"/>
      <c r="AS54" s="428"/>
      <c r="AT54" s="428"/>
      <c r="AU54" s="428"/>
      <c r="AV54" s="428"/>
      <c r="AW54" s="428"/>
      <c r="AX54" s="428"/>
      <c r="AY54" s="428"/>
      <c r="AZ54" s="428"/>
      <c r="BA54" s="428"/>
      <c r="BB54" s="428"/>
      <c r="BC54" s="428"/>
      <c r="BD54" s="428"/>
      <c r="BE54" s="428"/>
      <c r="BF54" s="428"/>
      <c r="BG54" s="428"/>
      <c r="BH54" s="27"/>
    </row>
    <row r="55" spans="1:60" ht="14.1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8"/>
      <c r="AO55" s="428"/>
      <c r="AP55" s="428"/>
      <c r="AQ55" s="428"/>
      <c r="AR55" s="428"/>
      <c r="AS55" s="428"/>
      <c r="AT55" s="428"/>
      <c r="AU55" s="428"/>
      <c r="AV55" s="428"/>
      <c r="AW55" s="428"/>
      <c r="AX55" s="428"/>
      <c r="AY55" s="428"/>
      <c r="AZ55" s="428"/>
      <c r="BA55" s="428"/>
      <c r="BB55" s="428"/>
      <c r="BC55" s="428"/>
      <c r="BD55" s="428"/>
      <c r="BE55" s="428"/>
      <c r="BF55" s="428"/>
      <c r="BG55" s="428"/>
      <c r="BH55" s="27"/>
    </row>
    <row r="56" spans="1:60" ht="14.1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</row>
    <row r="57" spans="1:60" ht="14.1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</row>
    <row r="58" spans="1:60" ht="14.1" customHeight="1" thickBo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</row>
    <row r="59" spans="1:60" ht="14.1" customHeight="1" thickBot="1" x14ac:dyDescent="0.25">
      <c r="BH59" s="39"/>
    </row>
    <row r="60" spans="1:60" ht="14.1" customHeight="1" thickBot="1" x14ac:dyDescent="0.25">
      <c r="A60" s="438" t="s">
        <v>8</v>
      </c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</row>
    <row r="61" spans="1:60" ht="14.1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</row>
    <row r="62" spans="1:60" ht="1.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</row>
    <row r="63" spans="1:60" ht="14.1" customHeight="1" x14ac:dyDescent="0.25">
      <c r="A63" s="27"/>
      <c r="B63" s="27"/>
      <c r="C63" s="27"/>
      <c r="D63" s="432" t="s">
        <v>3</v>
      </c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  <c r="BE63" s="403"/>
      <c r="BF63" s="403"/>
      <c r="BG63" s="403"/>
      <c r="BH63" s="27"/>
    </row>
    <row r="64" spans="1:60" ht="14.1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40"/>
    </row>
    <row r="65" spans="1:69" ht="13.5" customHeight="1" x14ac:dyDescent="0.25">
      <c r="A65" s="27"/>
      <c r="B65" s="27"/>
      <c r="C65" s="27"/>
      <c r="D65" s="27" t="s">
        <v>15</v>
      </c>
      <c r="E65" s="27"/>
      <c r="F65" s="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7"/>
      <c r="AL65" s="427"/>
      <c r="AM65" s="427"/>
      <c r="AN65" s="427"/>
      <c r="AO65" s="427"/>
      <c r="AP65" s="427"/>
      <c r="AQ65" s="427"/>
      <c r="AR65" s="427"/>
      <c r="AS65" s="427"/>
      <c r="AT65" s="427"/>
      <c r="AU65" s="427"/>
      <c r="AV65" s="427"/>
      <c r="AW65" s="427"/>
      <c r="AX65" s="427"/>
      <c r="AY65" s="427"/>
      <c r="AZ65" s="427"/>
      <c r="BA65" s="427"/>
      <c r="BB65" s="427"/>
      <c r="BC65" s="427"/>
      <c r="BD65" s="427"/>
      <c r="BE65" s="427"/>
      <c r="BF65" s="427"/>
      <c r="BG65" s="427"/>
      <c r="BH65" s="27"/>
    </row>
    <row r="66" spans="1:69" ht="14.1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</row>
    <row r="67" spans="1:69" ht="14.1" customHeight="1" x14ac:dyDescent="0.25">
      <c r="A67" s="27"/>
      <c r="B67" s="27"/>
      <c r="C67" s="27"/>
      <c r="D67" s="432" t="s">
        <v>10</v>
      </c>
      <c r="E67" s="432"/>
      <c r="F67" s="432"/>
      <c r="G67" s="432"/>
      <c r="H67" s="433"/>
      <c r="I67" s="200"/>
      <c r="J67" s="200"/>
      <c r="K67" s="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27"/>
      <c r="AL67" s="432" t="s">
        <v>9</v>
      </c>
      <c r="AM67" s="432"/>
      <c r="AN67" s="432"/>
      <c r="AO67" s="432"/>
      <c r="AP67" s="432"/>
      <c r="AQ67" s="432"/>
      <c r="AR67" s="433"/>
      <c r="AS67" s="200"/>
      <c r="AT67" s="200"/>
      <c r="AU67" s="30"/>
      <c r="AV67" s="427" t="e">
        <f>+VLOOKUP(L67,Folha1!A1:B55,2,0)</f>
        <v>#N/A</v>
      </c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27"/>
    </row>
    <row r="68" spans="1:69" ht="14.1" customHeight="1" x14ac:dyDescent="0.2">
      <c r="A68" s="27"/>
      <c r="B68" s="27"/>
      <c r="C68" s="27"/>
      <c r="D68" s="70"/>
      <c r="E68" s="70"/>
      <c r="F68" s="70"/>
      <c r="G68" s="70"/>
      <c r="H68" s="96"/>
      <c r="I68" s="41"/>
      <c r="J68" s="41"/>
      <c r="K68" s="27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27"/>
      <c r="AL68" s="70"/>
      <c r="AM68" s="70"/>
      <c r="AN68" s="70"/>
      <c r="AO68" s="70"/>
      <c r="AP68" s="70"/>
      <c r="AQ68" s="70"/>
      <c r="AR68" s="96"/>
      <c r="AS68" s="41"/>
      <c r="AT68" s="41"/>
      <c r="AU68" s="30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27"/>
    </row>
    <row r="69" spans="1:69" ht="14.1" customHeight="1" x14ac:dyDescent="0.25">
      <c r="A69" s="27"/>
      <c r="B69" s="27" t="s">
        <v>53</v>
      </c>
      <c r="C69" s="27"/>
      <c r="D69" s="70"/>
      <c r="E69" s="70"/>
      <c r="F69" s="70"/>
      <c r="G69" s="70"/>
      <c r="H69" s="96"/>
      <c r="I69" s="41"/>
      <c r="J69" s="41"/>
      <c r="K69" s="27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27"/>
      <c r="AL69" s="70"/>
      <c r="AM69" s="70"/>
      <c r="AN69" s="70"/>
      <c r="AO69" s="70"/>
      <c r="AP69" s="70"/>
      <c r="AQ69" s="70"/>
      <c r="AR69" s="96"/>
      <c r="AS69" s="179"/>
      <c r="AT69" s="200"/>
      <c r="AU69" s="178" t="s">
        <v>54</v>
      </c>
      <c r="AV69" s="27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27"/>
    </row>
    <row r="70" spans="1:69" ht="3" customHeight="1" x14ac:dyDescent="0.2">
      <c r="A70" s="27"/>
      <c r="B70" s="27"/>
      <c r="C70" s="27"/>
      <c r="D70" s="70"/>
      <c r="E70" s="70"/>
      <c r="F70" s="70"/>
      <c r="G70" s="70"/>
      <c r="H70" s="96"/>
      <c r="I70" s="41"/>
      <c r="J70" s="41"/>
      <c r="K70" s="27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27"/>
      <c r="AL70" s="70"/>
      <c r="AM70" s="70"/>
      <c r="AN70" s="70"/>
      <c r="AO70" s="70"/>
      <c r="AP70" s="70"/>
      <c r="AQ70" s="70"/>
      <c r="AR70" s="96"/>
      <c r="AS70" s="41"/>
      <c r="AT70" s="41"/>
      <c r="AU70" s="30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27"/>
    </row>
    <row r="71" spans="1:69" ht="12.75" customHeight="1" x14ac:dyDescent="0.25">
      <c r="A71" s="27"/>
      <c r="B71" s="27"/>
      <c r="C71" s="27"/>
      <c r="D71" s="70"/>
      <c r="E71" s="70"/>
      <c r="F71" s="70"/>
      <c r="G71" s="70"/>
      <c r="H71" s="96"/>
      <c r="I71" s="41"/>
      <c r="J71" s="41"/>
      <c r="K71" s="27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27"/>
      <c r="AL71" s="70"/>
      <c r="AM71" s="70"/>
      <c r="AN71" s="70"/>
      <c r="AO71" s="70"/>
      <c r="AP71" s="70"/>
      <c r="AQ71" s="70"/>
      <c r="AR71" s="96"/>
      <c r="AS71" s="41"/>
      <c r="AT71" s="200"/>
      <c r="AU71" s="30" t="s">
        <v>55</v>
      </c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27"/>
    </row>
    <row r="72" spans="1:69" ht="3" customHeight="1" thickBo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</row>
    <row r="73" spans="1:69" ht="14.1" customHeight="1" thickBot="1" x14ac:dyDescent="0.25"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39"/>
      <c r="BH73" s="39"/>
    </row>
    <row r="74" spans="1:69" ht="14.1" customHeight="1" x14ac:dyDescent="0.2">
      <c r="A74" s="28"/>
      <c r="B74" s="430"/>
      <c r="C74" s="431"/>
      <c r="D74" s="431"/>
      <c r="E74" s="43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1"/>
      <c r="AB74" s="431"/>
      <c r="AC74" s="431"/>
      <c r="AD74" s="431"/>
      <c r="AE74" s="431"/>
      <c r="AF74" s="431"/>
      <c r="AG74" s="431"/>
      <c r="AH74" s="431"/>
      <c r="AI74" s="431"/>
      <c r="AJ74" s="431"/>
      <c r="AK74" s="431"/>
      <c r="AL74" s="431"/>
      <c r="AM74" s="431"/>
      <c r="AN74" s="431"/>
      <c r="AO74" s="431"/>
      <c r="AP74" s="431"/>
      <c r="AQ74" s="431"/>
      <c r="AR74" s="431"/>
      <c r="AS74" s="431"/>
      <c r="AT74" s="431"/>
      <c r="AU74" s="431"/>
      <c r="AV74" s="431"/>
      <c r="AW74" s="431"/>
      <c r="AX74" s="431"/>
      <c r="AY74" s="431"/>
      <c r="AZ74" s="431"/>
      <c r="BA74" s="431"/>
      <c r="BB74" s="431"/>
      <c r="BC74" s="431"/>
      <c r="BD74" s="431"/>
      <c r="BE74" s="431"/>
      <c r="BF74" s="431"/>
      <c r="BG74" s="431"/>
      <c r="BH74" s="28"/>
    </row>
    <row r="75" spans="1:69" ht="14.1" customHeight="1" thickBot="1" x14ac:dyDescent="0.25">
      <c r="A75" s="45"/>
      <c r="B75" s="30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23"/>
    </row>
    <row r="76" spans="1:69" ht="14.1" customHeight="1" x14ac:dyDescent="0.2">
      <c r="A76" s="27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9"/>
      <c r="BI76" s="23"/>
      <c r="BQ76" s="250"/>
    </row>
    <row r="77" spans="1:69" ht="14.1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0"/>
      <c r="BI77" s="23"/>
    </row>
    <row r="78" spans="1:69" s="39" customFormat="1" ht="9" customHeight="1" thickBot="1" x14ac:dyDescent="0.25">
      <c r="BH78" s="147"/>
      <c r="BI78" s="23"/>
    </row>
    <row r="79" spans="1:69" ht="3.75" customHeight="1" x14ac:dyDescent="0.2">
      <c r="C79" s="183"/>
      <c r="D79" s="183"/>
      <c r="E79" s="183"/>
      <c r="F79" s="183"/>
      <c r="G79" s="183"/>
      <c r="H79" s="183"/>
      <c r="I79" s="183"/>
      <c r="J79" s="183"/>
      <c r="K79" s="183"/>
      <c r="AC79" s="257"/>
      <c r="AD79" s="257"/>
      <c r="AE79" s="257"/>
      <c r="AF79" s="257"/>
      <c r="AG79" s="257"/>
      <c r="AH79" s="257"/>
      <c r="AI79" s="257"/>
      <c r="AJ79" s="419">
        <f>AY42</f>
        <v>0</v>
      </c>
      <c r="AK79" s="420"/>
      <c r="AL79" s="420"/>
      <c r="AM79" s="420"/>
      <c r="AN79" s="420"/>
      <c r="AO79" s="420"/>
      <c r="AP79" s="420"/>
      <c r="AQ79" s="420"/>
      <c r="AR79" s="420"/>
      <c r="AS79" s="421"/>
      <c r="AT79" s="257"/>
      <c r="AU79" s="257"/>
      <c r="AV79" s="257"/>
      <c r="AW79" s="258"/>
      <c r="AX79" s="258"/>
      <c r="AY79" s="258"/>
      <c r="AZ79" s="258"/>
      <c r="BA79" s="258"/>
      <c r="BB79" s="419"/>
      <c r="BC79" s="420"/>
      <c r="BD79" s="420"/>
      <c r="BE79" s="420"/>
      <c r="BF79" s="420"/>
      <c r="BG79" s="421"/>
      <c r="BH79" s="28"/>
      <c r="BI79" s="23"/>
    </row>
    <row r="80" spans="1:69" ht="14.1" customHeight="1" x14ac:dyDescent="0.2">
      <c r="A80" s="183" t="s">
        <v>274</v>
      </c>
      <c r="F80" s="180"/>
      <c r="AC80" s="429" t="s">
        <v>69</v>
      </c>
      <c r="AD80" s="429"/>
      <c r="AE80" s="429"/>
      <c r="AF80" s="429"/>
      <c r="AG80" s="429"/>
      <c r="AH80" s="429"/>
      <c r="AI80" s="259"/>
      <c r="AJ80" s="422"/>
      <c r="AK80" s="423"/>
      <c r="AL80" s="423"/>
      <c r="AM80" s="423"/>
      <c r="AN80" s="423"/>
      <c r="AO80" s="423"/>
      <c r="AP80" s="423"/>
      <c r="AQ80" s="423"/>
      <c r="AR80" s="423"/>
      <c r="AS80" s="424"/>
      <c r="AT80" s="155"/>
      <c r="AU80" s="155" t="s">
        <v>70</v>
      </c>
      <c r="AV80" s="155"/>
      <c r="AW80" s="155"/>
      <c r="AX80" s="155"/>
      <c r="AY80" s="155"/>
      <c r="AZ80" s="155"/>
      <c r="BA80" s="155"/>
      <c r="BB80" s="422"/>
      <c r="BC80" s="423"/>
      <c r="BD80" s="423"/>
      <c r="BE80" s="423"/>
      <c r="BF80" s="423"/>
      <c r="BG80" s="424"/>
      <c r="BH80" s="29"/>
    </row>
    <row r="81" spans="1:60" ht="3.75" customHeight="1" thickBot="1" x14ac:dyDescent="0.25">
      <c r="A81" s="183"/>
      <c r="F81" s="180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83"/>
      <c r="AQ81" s="181"/>
      <c r="AR81" s="181"/>
      <c r="AS81" s="83"/>
      <c r="AT81" s="83"/>
      <c r="AU81" s="83"/>
      <c r="AV81" s="83"/>
      <c r="AW81" s="83"/>
      <c r="AX81" s="83"/>
      <c r="AY81" s="83"/>
      <c r="AZ81" s="83"/>
      <c r="BA81" s="83"/>
      <c r="BB81" s="44"/>
      <c r="BC81" s="44"/>
      <c r="BD81" s="44"/>
      <c r="BE81" s="83"/>
      <c r="BF81" s="83"/>
      <c r="BG81" s="83"/>
      <c r="BH81" s="83"/>
    </row>
    <row r="82" spans="1:60" ht="6" customHeight="1" x14ac:dyDescent="0.2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K82" s="31"/>
      <c r="AL82" s="31"/>
      <c r="AM82" s="31"/>
      <c r="AN82" s="31"/>
      <c r="AO82" s="165"/>
      <c r="AP82" s="165"/>
      <c r="AQ82" s="25"/>
      <c r="AR82" s="25"/>
      <c r="AS82" s="25"/>
      <c r="AT82" s="25"/>
      <c r="AU82" s="42"/>
      <c r="AV82" s="31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21"/>
    </row>
    <row r="83" spans="1:60" ht="6" customHeight="1" x14ac:dyDescent="0.2">
      <c r="D83" s="183"/>
      <c r="AK83" s="31"/>
      <c r="AL83" s="31"/>
      <c r="AM83" s="31"/>
      <c r="AN83" s="31"/>
      <c r="AO83" s="31"/>
      <c r="AP83" s="31"/>
      <c r="AQ83" s="31"/>
      <c r="AR83" s="25"/>
      <c r="AS83" s="25"/>
      <c r="AT83" s="25"/>
      <c r="AU83" s="25"/>
      <c r="AV83" s="25"/>
      <c r="BH83" s="21"/>
    </row>
    <row r="84" spans="1:60" ht="6" customHeight="1" x14ac:dyDescent="0.2">
      <c r="AK84" s="31"/>
      <c r="AL84" s="31"/>
      <c r="AM84" s="31"/>
      <c r="AN84" s="31"/>
      <c r="AO84" s="31"/>
      <c r="AP84" s="31"/>
      <c r="AQ84" s="31"/>
      <c r="AR84" s="25"/>
      <c r="AS84" s="25"/>
      <c r="AT84" s="25"/>
      <c r="AU84" s="25"/>
      <c r="AV84" s="25"/>
    </row>
    <row r="85" spans="1:60" ht="6" customHeight="1" x14ac:dyDescent="0.2">
      <c r="AK85" s="31"/>
      <c r="AL85" s="31"/>
      <c r="AM85" s="31"/>
      <c r="AN85" s="31"/>
      <c r="AO85" s="31"/>
      <c r="AP85" s="31"/>
      <c r="AQ85" s="31"/>
      <c r="AR85" s="25"/>
      <c r="AS85" s="25"/>
      <c r="AT85" s="25"/>
      <c r="AU85" s="25"/>
      <c r="AV85" s="25"/>
    </row>
    <row r="86" spans="1:60" s="39" customFormat="1" ht="6" customHeight="1" x14ac:dyDescent="0.2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182"/>
    </row>
    <row r="87" spans="1:60" ht="12.75" customHeight="1" x14ac:dyDescent="0.2"/>
    <row r="88" spans="1:60" ht="12.75" customHeight="1" x14ac:dyDescent="0.2"/>
  </sheetData>
  <sheetProtection password="EA3E" sheet="1" objects="1" scenarios="1"/>
  <mergeCells count="47">
    <mergeCell ref="D42:AK42"/>
    <mergeCell ref="Z15:AI15"/>
    <mergeCell ref="D15:K15"/>
    <mergeCell ref="Y34:Z34"/>
    <mergeCell ref="D67:H67"/>
    <mergeCell ref="D63:O63"/>
    <mergeCell ref="B33:AP33"/>
    <mergeCell ref="A32:AP32"/>
    <mergeCell ref="Q39:BG39"/>
    <mergeCell ref="AV67:BG67"/>
    <mergeCell ref="G65:BG65"/>
    <mergeCell ref="G50:BG50"/>
    <mergeCell ref="H48:Y48"/>
    <mergeCell ref="A60:BH60"/>
    <mergeCell ref="AI48:AT48"/>
    <mergeCell ref="B11:BH11"/>
    <mergeCell ref="AJ79:AS80"/>
    <mergeCell ref="BB79:BG80"/>
    <mergeCell ref="AY42:BG42"/>
    <mergeCell ref="P63:BG63"/>
    <mergeCell ref="AX48:BG48"/>
    <mergeCell ref="I46:AC46"/>
    <mergeCell ref="AW46:BG46"/>
    <mergeCell ref="Q53:BG55"/>
    <mergeCell ref="AC80:AH80"/>
    <mergeCell ref="B74:BG74"/>
    <mergeCell ref="AL67:AR67"/>
    <mergeCell ref="L67:AJ67"/>
    <mergeCell ref="AJ15:AP15"/>
    <mergeCell ref="AM46:AU46"/>
    <mergeCell ref="K44:BG44"/>
    <mergeCell ref="BR2:BR3"/>
    <mergeCell ref="AU26:BG27"/>
    <mergeCell ref="AZ36:BG37"/>
    <mergeCell ref="A13:BH13"/>
    <mergeCell ref="Q27:R27"/>
    <mergeCell ref="T27:U27"/>
    <mergeCell ref="AS15:BG15"/>
    <mergeCell ref="S19:S20"/>
    <mergeCell ref="AJ16:AP17"/>
    <mergeCell ref="Q34:R34"/>
    <mergeCell ref="N15:X15"/>
    <mergeCell ref="B27:C27"/>
    <mergeCell ref="H27:I27"/>
    <mergeCell ref="B8:BH8"/>
    <mergeCell ref="B9:BH9"/>
    <mergeCell ref="C10:BH10"/>
  </mergeCells>
  <phoneticPr fontId="18" type="noConversion"/>
  <printOptions horizontalCentered="1" verticalCentered="1"/>
  <pageMargins left="0.6692913385826772" right="0.55118110236220474" top="0.27559055118110237" bottom="0.31496062992125984" header="0" footer="0.19685039370078741"/>
  <pageSetup paperSize="9" scale="83" orientation="portrait" horizontalDpi="300" verticalDpi="300" r:id="rId1"/>
  <headerFooter alignWithMargins="0">
    <oddFooter xml:space="preserve">&amp;R&amp;8 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Folha1!A2:A55</xm:f>
          </x14:formula1>
          <xm:sqref>L67:AJ67</xm:sqref>
        </x14:dataValidation>
        <x14:dataValidation type="list" allowBlank="1" showInputMessage="1" showErrorMessage="1">
          <x14:formula1>
            <xm:f>Folha1!$A$2:$A$55</xm:f>
          </x14:formula1>
          <xm:sqref>L67:AJ67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F18" sqref="F18"/>
    </sheetView>
  </sheetViews>
  <sheetFormatPr defaultRowHeight="12.75" x14ac:dyDescent="0.2"/>
  <cols>
    <col min="1" max="1" width="25.7109375" style="389" bestFit="1" customWidth="1"/>
    <col min="2" max="2" width="15.7109375" style="389" bestFit="1" customWidth="1"/>
    <col min="3" max="16384" width="9.140625" style="389"/>
  </cols>
  <sheetData>
    <row r="1" spans="1:5" x14ac:dyDescent="0.2">
      <c r="A1" s="389" t="s">
        <v>183</v>
      </c>
      <c r="B1" s="389" t="s">
        <v>184</v>
      </c>
      <c r="D1" s="390"/>
      <c r="E1" s="390" t="s">
        <v>249</v>
      </c>
    </row>
    <row r="2" spans="1:5" x14ac:dyDescent="0.2">
      <c r="A2" s="391" t="s">
        <v>185</v>
      </c>
      <c r="B2" s="391" t="s">
        <v>186</v>
      </c>
      <c r="D2" s="390"/>
      <c r="E2" s="390" t="s">
        <v>250</v>
      </c>
    </row>
    <row r="3" spans="1:5" x14ac:dyDescent="0.2">
      <c r="A3" s="391" t="s">
        <v>187</v>
      </c>
      <c r="B3" s="391" t="s">
        <v>188</v>
      </c>
      <c r="E3" s="390" t="s">
        <v>251</v>
      </c>
    </row>
    <row r="4" spans="1:5" x14ac:dyDescent="0.2">
      <c r="A4" s="391" t="s">
        <v>189</v>
      </c>
      <c r="B4" s="391" t="s">
        <v>190</v>
      </c>
      <c r="E4" s="390" t="s">
        <v>252</v>
      </c>
    </row>
    <row r="5" spans="1:5" x14ac:dyDescent="0.2">
      <c r="A5" s="391" t="s">
        <v>191</v>
      </c>
      <c r="B5" s="391" t="s">
        <v>192</v>
      </c>
    </row>
    <row r="6" spans="1:5" x14ac:dyDescent="0.2">
      <c r="A6" s="391" t="s">
        <v>193</v>
      </c>
      <c r="B6" s="391" t="s">
        <v>194</v>
      </c>
    </row>
    <row r="7" spans="1:5" x14ac:dyDescent="0.2">
      <c r="A7" s="391" t="s">
        <v>190</v>
      </c>
      <c r="B7" s="391" t="s">
        <v>190</v>
      </c>
    </row>
    <row r="8" spans="1:5" x14ac:dyDescent="0.2">
      <c r="A8" s="391" t="s">
        <v>195</v>
      </c>
      <c r="B8" s="391" t="s">
        <v>196</v>
      </c>
    </row>
    <row r="9" spans="1:5" x14ac:dyDescent="0.2">
      <c r="A9" s="391" t="s">
        <v>197</v>
      </c>
      <c r="B9" s="391" t="s">
        <v>197</v>
      </c>
    </row>
    <row r="10" spans="1:5" x14ac:dyDescent="0.2">
      <c r="A10" s="391" t="s">
        <v>198</v>
      </c>
      <c r="B10" s="391" t="s">
        <v>199</v>
      </c>
    </row>
    <row r="11" spans="1:5" x14ac:dyDescent="0.2">
      <c r="A11" s="391" t="s">
        <v>200</v>
      </c>
      <c r="B11" s="391" t="s">
        <v>201</v>
      </c>
    </row>
    <row r="12" spans="1:5" x14ac:dyDescent="0.2">
      <c r="A12" s="391" t="s">
        <v>202</v>
      </c>
      <c r="B12" s="391" t="s">
        <v>188</v>
      </c>
    </row>
    <row r="13" spans="1:5" x14ac:dyDescent="0.2">
      <c r="A13" s="391" t="s">
        <v>203</v>
      </c>
      <c r="B13" s="391" t="s">
        <v>196</v>
      </c>
    </row>
    <row r="14" spans="1:5" x14ac:dyDescent="0.2">
      <c r="A14" s="391" t="s">
        <v>204</v>
      </c>
      <c r="B14" s="391" t="s">
        <v>197</v>
      </c>
    </row>
    <row r="15" spans="1:5" x14ac:dyDescent="0.2">
      <c r="A15" s="391" t="s">
        <v>205</v>
      </c>
      <c r="B15" s="391" t="s">
        <v>190</v>
      </c>
    </row>
    <row r="16" spans="1:5" x14ac:dyDescent="0.2">
      <c r="A16" s="391" t="s">
        <v>206</v>
      </c>
      <c r="B16" s="391" t="s">
        <v>197</v>
      </c>
    </row>
    <row r="17" spans="1:2" x14ac:dyDescent="0.2">
      <c r="A17" s="391" t="s">
        <v>207</v>
      </c>
      <c r="B17" s="391" t="s">
        <v>192</v>
      </c>
    </row>
    <row r="18" spans="1:2" x14ac:dyDescent="0.2">
      <c r="A18" s="391" t="s">
        <v>208</v>
      </c>
      <c r="B18" s="391" t="s">
        <v>190</v>
      </c>
    </row>
    <row r="19" spans="1:2" x14ac:dyDescent="0.2">
      <c r="A19" s="391" t="s">
        <v>209</v>
      </c>
      <c r="B19" s="391" t="s">
        <v>196</v>
      </c>
    </row>
    <row r="20" spans="1:2" x14ac:dyDescent="0.2">
      <c r="A20" s="391" t="s">
        <v>210</v>
      </c>
      <c r="B20" s="391" t="s">
        <v>192</v>
      </c>
    </row>
    <row r="21" spans="1:2" x14ac:dyDescent="0.2">
      <c r="A21" s="391" t="s">
        <v>211</v>
      </c>
      <c r="B21" s="391" t="s">
        <v>212</v>
      </c>
    </row>
    <row r="22" spans="1:2" x14ac:dyDescent="0.2">
      <c r="A22" s="391" t="s">
        <v>213</v>
      </c>
      <c r="B22" s="391" t="s">
        <v>197</v>
      </c>
    </row>
    <row r="23" spans="1:2" x14ac:dyDescent="0.2">
      <c r="A23" s="391" t="s">
        <v>214</v>
      </c>
      <c r="B23" s="391" t="s">
        <v>190</v>
      </c>
    </row>
    <row r="24" spans="1:2" x14ac:dyDescent="0.2">
      <c r="A24" s="391" t="s">
        <v>188</v>
      </c>
      <c r="B24" s="391" t="s">
        <v>188</v>
      </c>
    </row>
    <row r="25" spans="1:2" x14ac:dyDescent="0.2">
      <c r="A25" s="391" t="s">
        <v>215</v>
      </c>
      <c r="B25" s="391" t="s">
        <v>201</v>
      </c>
    </row>
    <row r="26" spans="1:2" x14ac:dyDescent="0.2">
      <c r="A26" s="391" t="s">
        <v>216</v>
      </c>
      <c r="B26" s="391" t="s">
        <v>212</v>
      </c>
    </row>
    <row r="27" spans="1:2" x14ac:dyDescent="0.2">
      <c r="A27" s="391" t="s">
        <v>217</v>
      </c>
      <c r="B27" s="391" t="s">
        <v>190</v>
      </c>
    </row>
    <row r="28" spans="1:2" x14ac:dyDescent="0.2">
      <c r="A28" s="391" t="s">
        <v>218</v>
      </c>
      <c r="B28" s="391" t="s">
        <v>194</v>
      </c>
    </row>
    <row r="29" spans="1:2" x14ac:dyDescent="0.2">
      <c r="A29" s="391" t="s">
        <v>219</v>
      </c>
      <c r="B29" s="391" t="s">
        <v>190</v>
      </c>
    </row>
    <row r="30" spans="1:2" x14ac:dyDescent="0.2">
      <c r="A30" s="391" t="s">
        <v>201</v>
      </c>
      <c r="B30" s="391" t="s">
        <v>201</v>
      </c>
    </row>
    <row r="31" spans="1:2" x14ac:dyDescent="0.2">
      <c r="A31" s="391" t="s">
        <v>220</v>
      </c>
      <c r="B31" s="391" t="s">
        <v>188</v>
      </c>
    </row>
    <row r="32" spans="1:2" x14ac:dyDescent="0.2">
      <c r="A32" s="391" t="s">
        <v>186</v>
      </c>
      <c r="B32" s="391" t="s">
        <v>186</v>
      </c>
    </row>
    <row r="33" spans="1:2" x14ac:dyDescent="0.2">
      <c r="A33" s="391" t="s">
        <v>221</v>
      </c>
      <c r="B33" s="391" t="s">
        <v>221</v>
      </c>
    </row>
    <row r="34" spans="1:2" x14ac:dyDescent="0.2">
      <c r="A34" s="391" t="s">
        <v>222</v>
      </c>
      <c r="B34" s="391" t="s">
        <v>190</v>
      </c>
    </row>
    <row r="35" spans="1:2" x14ac:dyDescent="0.2">
      <c r="A35" s="391" t="s">
        <v>223</v>
      </c>
      <c r="B35" s="391" t="s">
        <v>197</v>
      </c>
    </row>
    <row r="36" spans="1:2" x14ac:dyDescent="0.2">
      <c r="A36" s="391" t="s">
        <v>199</v>
      </c>
      <c r="B36" s="391" t="s">
        <v>199</v>
      </c>
    </row>
    <row r="37" spans="1:2" x14ac:dyDescent="0.2">
      <c r="A37" s="391" t="s">
        <v>224</v>
      </c>
      <c r="B37" s="391" t="s">
        <v>186</v>
      </c>
    </row>
    <row r="38" spans="1:2" x14ac:dyDescent="0.2">
      <c r="A38" s="391" t="s">
        <v>196</v>
      </c>
      <c r="B38" s="391" t="s">
        <v>196</v>
      </c>
    </row>
    <row r="39" spans="1:2" x14ac:dyDescent="0.2">
      <c r="A39" s="391" t="s">
        <v>225</v>
      </c>
      <c r="B39" s="391" t="s">
        <v>212</v>
      </c>
    </row>
    <row r="40" spans="1:2" x14ac:dyDescent="0.2">
      <c r="A40" s="391" t="s">
        <v>226</v>
      </c>
      <c r="B40" s="391" t="s">
        <v>212</v>
      </c>
    </row>
    <row r="41" spans="1:2" x14ac:dyDescent="0.2">
      <c r="A41" s="391" t="s">
        <v>192</v>
      </c>
      <c r="B41" s="391" t="s">
        <v>192</v>
      </c>
    </row>
    <row r="42" spans="1:2" x14ac:dyDescent="0.2">
      <c r="A42" s="391" t="s">
        <v>227</v>
      </c>
      <c r="B42" s="391" t="s">
        <v>212</v>
      </c>
    </row>
    <row r="43" spans="1:2" x14ac:dyDescent="0.2">
      <c r="A43" s="391" t="s">
        <v>228</v>
      </c>
      <c r="B43" s="391" t="s">
        <v>188</v>
      </c>
    </row>
    <row r="44" spans="1:2" x14ac:dyDescent="0.2">
      <c r="A44" s="391" t="s">
        <v>229</v>
      </c>
      <c r="B44" s="391" t="s">
        <v>196</v>
      </c>
    </row>
    <row r="45" spans="1:2" x14ac:dyDescent="0.2">
      <c r="A45" s="391" t="s">
        <v>230</v>
      </c>
      <c r="B45" s="391" t="s">
        <v>212</v>
      </c>
    </row>
    <row r="46" spans="1:2" x14ac:dyDescent="0.2">
      <c r="A46" s="391" t="s">
        <v>231</v>
      </c>
      <c r="B46" s="391" t="s">
        <v>192</v>
      </c>
    </row>
    <row r="47" spans="1:2" x14ac:dyDescent="0.2">
      <c r="A47" s="391" t="s">
        <v>232</v>
      </c>
      <c r="B47" s="391" t="s">
        <v>212</v>
      </c>
    </row>
    <row r="48" spans="1:2" x14ac:dyDescent="0.2">
      <c r="A48" s="391" t="s">
        <v>233</v>
      </c>
      <c r="B48" s="391" t="s">
        <v>212</v>
      </c>
    </row>
    <row r="49" spans="1:2" x14ac:dyDescent="0.2">
      <c r="A49" s="391" t="s">
        <v>234</v>
      </c>
      <c r="B49" s="391" t="s">
        <v>212</v>
      </c>
    </row>
    <row r="50" spans="1:2" x14ac:dyDescent="0.2">
      <c r="A50" s="391" t="s">
        <v>235</v>
      </c>
      <c r="B50" s="391" t="s">
        <v>192</v>
      </c>
    </row>
    <row r="51" spans="1:2" x14ac:dyDescent="0.2">
      <c r="A51" s="391" t="s">
        <v>194</v>
      </c>
      <c r="B51" s="391" t="s">
        <v>194</v>
      </c>
    </row>
    <row r="52" spans="1:2" x14ac:dyDescent="0.2">
      <c r="A52" s="391" t="s">
        <v>236</v>
      </c>
      <c r="B52" s="391" t="s">
        <v>212</v>
      </c>
    </row>
    <row r="53" spans="1:2" x14ac:dyDescent="0.2">
      <c r="A53" s="391" t="s">
        <v>237</v>
      </c>
      <c r="B53" s="391" t="s">
        <v>186</v>
      </c>
    </row>
    <row r="54" spans="1:2" x14ac:dyDescent="0.2">
      <c r="A54" s="391" t="s">
        <v>238</v>
      </c>
      <c r="B54" s="391" t="s">
        <v>199</v>
      </c>
    </row>
    <row r="55" spans="1:2" x14ac:dyDescent="0.2">
      <c r="A55" s="391" t="s">
        <v>239</v>
      </c>
      <c r="B55" s="391" t="s">
        <v>199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13"/>
  <sheetViews>
    <sheetView showGridLines="0" view="pageBreakPreview" zoomScale="77" zoomScaleNormal="87" zoomScaleSheetLayoutView="77" workbookViewId="0">
      <selection activeCell="BH110" sqref="BH110:BM111"/>
    </sheetView>
  </sheetViews>
  <sheetFormatPr defaultRowHeight="12" x14ac:dyDescent="0.2"/>
  <cols>
    <col min="1" max="1" width="1.28515625" style="101" customWidth="1"/>
    <col min="2" max="2" width="0.7109375" style="99" customWidth="1"/>
    <col min="3" max="4" width="3.7109375" style="99" customWidth="1"/>
    <col min="5" max="5" width="1.28515625" style="99" customWidth="1"/>
    <col min="6" max="6" width="0.85546875" style="99" customWidth="1"/>
    <col min="7" max="13" width="3.7109375" style="99" customWidth="1"/>
    <col min="14" max="14" width="1.7109375" style="99" customWidth="1"/>
    <col min="15" max="15" width="1.5703125" style="99" customWidth="1"/>
    <col min="16" max="16" width="3.42578125" style="99" customWidth="1"/>
    <col min="17" max="17" width="3" style="99" customWidth="1"/>
    <col min="18" max="18" width="1.85546875" style="99" customWidth="1"/>
    <col min="19" max="19" width="3.5703125" style="99" customWidth="1"/>
    <col min="20" max="21" width="3.7109375" style="99" customWidth="1"/>
    <col min="22" max="22" width="1.85546875" style="99" customWidth="1"/>
    <col min="23" max="23" width="1.42578125" style="99" customWidth="1"/>
    <col min="24" max="24" width="4.42578125" style="99" customWidth="1"/>
    <col min="25" max="25" width="1.5703125" style="99" customWidth="1"/>
    <col min="26" max="26" width="0.85546875" style="99" customWidth="1"/>
    <col min="27" max="30" width="3.7109375" style="99" customWidth="1"/>
    <col min="31" max="31" width="1.42578125" style="99" customWidth="1"/>
    <col min="32" max="32" width="0.42578125" style="99" customWidth="1"/>
    <col min="33" max="33" width="1.28515625" style="99" customWidth="1"/>
    <col min="34" max="34" width="3.7109375" style="99" customWidth="1"/>
    <col min="35" max="35" width="1.85546875" style="99" customWidth="1"/>
    <col min="36" max="36" width="1.7109375" style="99" customWidth="1"/>
    <col min="37" max="38" width="3.7109375" style="99" customWidth="1"/>
    <col min="39" max="39" width="1.28515625" style="99" customWidth="1"/>
    <col min="40" max="42" width="3.7109375" style="99" customWidth="1"/>
    <col min="43" max="43" width="1.85546875" style="99" customWidth="1"/>
    <col min="44" max="44" width="1" style="99" customWidth="1"/>
    <col min="45" max="46" width="3.7109375" style="99" customWidth="1"/>
    <col min="47" max="47" width="1.28515625" style="99" customWidth="1"/>
    <col min="48" max="50" width="3.7109375" style="99" customWidth="1"/>
    <col min="51" max="51" width="1.140625" style="99" customWidth="1"/>
    <col min="52" max="52" width="3.28515625" style="99" customWidth="1"/>
    <col min="53" max="54" width="3.7109375" style="99" customWidth="1"/>
    <col min="55" max="55" width="7.42578125" style="99" customWidth="1"/>
    <col min="56" max="56" width="0.7109375" style="99" customWidth="1"/>
    <col min="57" max="59" width="3.7109375" style="99" customWidth="1"/>
    <col min="60" max="60" width="1" style="99" customWidth="1"/>
    <col min="61" max="62" width="3.7109375" style="99" customWidth="1"/>
    <col min="63" max="63" width="3.7109375" style="108" customWidth="1"/>
    <col min="64" max="64" width="6.42578125" style="108" customWidth="1"/>
    <col min="65" max="65" width="3.7109375" style="99" customWidth="1"/>
    <col min="66" max="67" width="3.7109375" style="101" customWidth="1"/>
    <col min="68" max="68" width="6.140625" style="101" customWidth="1"/>
    <col min="69" max="69" width="0.5703125" style="101" customWidth="1"/>
    <col min="70" max="71" width="3.7109375" style="101" customWidth="1"/>
    <col min="72" max="72" width="1.28515625" style="101" customWidth="1"/>
    <col min="73" max="75" width="3.7109375" style="101" customWidth="1"/>
    <col min="76" max="76" width="0.85546875" style="101" customWidth="1"/>
    <col min="77" max="77" width="2.7109375" style="101" customWidth="1"/>
    <col min="78" max="78" width="2.42578125" style="101" customWidth="1"/>
    <col min="79" max="79" width="1.28515625" style="101" customWidth="1"/>
    <col min="80" max="80" width="2.7109375" style="101" customWidth="1"/>
    <col min="81" max="81" width="3.28515625" style="101" customWidth="1"/>
    <col min="82" max="82" width="2.7109375" style="101" customWidth="1"/>
    <col min="83" max="83" width="3.28515625" style="101" customWidth="1"/>
    <col min="84" max="84" width="1.5703125" style="101" customWidth="1"/>
    <col min="85" max="85" width="9.140625" style="101" hidden="1" customWidth="1"/>
    <col min="86" max="16384" width="9.140625" style="101"/>
  </cols>
  <sheetData>
    <row r="1" spans="1:84" s="99" customFormat="1" ht="12.75" customHeight="1" x14ac:dyDescent="0.2">
      <c r="A1" s="47"/>
      <c r="B1" s="479" t="s">
        <v>58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79"/>
      <c r="BP1" s="479"/>
      <c r="BQ1" s="479"/>
      <c r="BR1" s="479"/>
      <c r="BS1" s="479"/>
      <c r="BT1" s="479"/>
      <c r="BU1" s="479"/>
      <c r="BV1" s="479"/>
      <c r="BW1" s="479"/>
      <c r="BX1" s="479"/>
      <c r="BY1" s="479"/>
      <c r="BZ1" s="479"/>
      <c r="CA1" s="479"/>
      <c r="CB1" s="479"/>
      <c r="CC1" s="479"/>
      <c r="CD1" s="479"/>
      <c r="CE1" s="479"/>
      <c r="CF1" s="479"/>
    </row>
    <row r="2" spans="1:84" ht="17.25" customHeight="1" thickBot="1" x14ac:dyDescent="0.25">
      <c r="A2" s="3" t="s">
        <v>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F2" s="480"/>
      <c r="BG2" s="480"/>
      <c r="BH2" s="480"/>
      <c r="BI2" s="480"/>
      <c r="BJ2" s="480"/>
      <c r="BK2" s="480"/>
      <c r="BL2" s="480"/>
      <c r="BM2" s="480"/>
      <c r="BN2" s="480"/>
      <c r="BO2" s="480"/>
      <c r="BP2" s="480"/>
      <c r="BQ2" s="480"/>
      <c r="BR2" s="480"/>
      <c r="BS2" s="480"/>
      <c r="BT2" s="480"/>
      <c r="BU2" s="480"/>
      <c r="BV2" s="480"/>
      <c r="BW2" s="480"/>
      <c r="BX2" s="480"/>
      <c r="BY2" s="480"/>
      <c r="BZ2" s="480"/>
      <c r="CA2" s="480"/>
      <c r="CB2" s="480"/>
      <c r="CC2" s="480"/>
      <c r="CD2" s="480"/>
      <c r="CE2" s="480"/>
      <c r="CF2" s="480"/>
    </row>
    <row r="3" spans="1:84" ht="6" customHeight="1" x14ac:dyDescent="0.2">
      <c r="A3" s="54"/>
      <c r="B3" s="444" t="s">
        <v>259</v>
      </c>
      <c r="C3" s="445"/>
      <c r="D3" s="445"/>
      <c r="E3" s="446"/>
      <c r="F3" s="453" t="s">
        <v>241</v>
      </c>
      <c r="G3" s="454"/>
      <c r="H3" s="454"/>
      <c r="I3" s="454"/>
      <c r="J3" s="454"/>
      <c r="K3" s="454"/>
      <c r="L3" s="454"/>
      <c r="M3" s="454"/>
      <c r="N3" s="455"/>
      <c r="O3" s="511" t="s">
        <v>60</v>
      </c>
      <c r="P3" s="512"/>
      <c r="Q3" s="512"/>
      <c r="R3" s="512"/>
      <c r="S3" s="512"/>
      <c r="T3" s="512"/>
      <c r="U3" s="512"/>
      <c r="V3" s="512"/>
      <c r="W3" s="444" t="s">
        <v>56</v>
      </c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 t="s">
        <v>17</v>
      </c>
      <c r="AK3" s="531"/>
      <c r="AL3" s="531"/>
      <c r="AM3" s="531"/>
      <c r="AN3" s="531"/>
      <c r="AO3" s="531"/>
      <c r="AP3" s="531"/>
      <c r="AQ3" s="531"/>
      <c r="AR3" s="531"/>
      <c r="AS3" s="531"/>
      <c r="AT3" s="531"/>
      <c r="AU3" s="531"/>
      <c r="AV3" s="531"/>
      <c r="AW3" s="531"/>
      <c r="AX3" s="531"/>
      <c r="AY3" s="531"/>
      <c r="AZ3" s="444" t="s">
        <v>240</v>
      </c>
      <c r="BA3" s="531"/>
      <c r="BB3" s="531"/>
      <c r="BC3" s="531"/>
      <c r="BD3" s="531"/>
      <c r="BE3" s="531"/>
      <c r="BF3" s="531"/>
      <c r="BG3" s="531"/>
      <c r="BH3" s="531"/>
      <c r="BI3" s="531"/>
      <c r="BJ3" s="531"/>
      <c r="BK3" s="531"/>
      <c r="BL3" s="531"/>
      <c r="BM3" s="531"/>
      <c r="BN3" s="531"/>
      <c r="BO3" s="531"/>
      <c r="BP3" s="531"/>
      <c r="BQ3" s="531"/>
      <c r="BR3" s="531"/>
      <c r="BS3" s="531"/>
      <c r="BT3" s="531"/>
      <c r="BU3" s="531"/>
      <c r="BV3" s="531"/>
      <c r="BW3" s="531"/>
      <c r="BX3" s="531"/>
      <c r="BY3" s="531"/>
      <c r="BZ3" s="531"/>
      <c r="CA3" s="531"/>
      <c r="CB3" s="444" t="s">
        <v>21</v>
      </c>
      <c r="CC3" s="521"/>
      <c r="CD3" s="572"/>
      <c r="CE3" s="573"/>
      <c r="CF3" s="111"/>
    </row>
    <row r="4" spans="1:84" ht="12.75" customHeight="1" thickBot="1" x14ac:dyDescent="0.25">
      <c r="A4" s="54"/>
      <c r="B4" s="447"/>
      <c r="C4" s="448"/>
      <c r="D4" s="448"/>
      <c r="E4" s="449"/>
      <c r="F4" s="456"/>
      <c r="G4" s="457"/>
      <c r="H4" s="457"/>
      <c r="I4" s="457"/>
      <c r="J4" s="457"/>
      <c r="K4" s="457"/>
      <c r="L4" s="457"/>
      <c r="M4" s="457"/>
      <c r="N4" s="458"/>
      <c r="O4" s="513"/>
      <c r="P4" s="514"/>
      <c r="Q4" s="514"/>
      <c r="R4" s="514"/>
      <c r="S4" s="514"/>
      <c r="T4" s="514"/>
      <c r="U4" s="514"/>
      <c r="V4" s="515"/>
      <c r="W4" s="532"/>
      <c r="X4" s="533"/>
      <c r="Y4" s="533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68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3"/>
      <c r="BN4" s="533"/>
      <c r="BO4" s="533"/>
      <c r="BP4" s="533"/>
      <c r="BQ4" s="533"/>
      <c r="BR4" s="533"/>
      <c r="BS4" s="533"/>
      <c r="BT4" s="533"/>
      <c r="BU4" s="533"/>
      <c r="BV4" s="533"/>
      <c r="BW4" s="533"/>
      <c r="BX4" s="533"/>
      <c r="BY4" s="533"/>
      <c r="BZ4" s="533"/>
      <c r="CA4" s="533"/>
      <c r="CB4" s="548"/>
      <c r="CC4" s="549"/>
      <c r="CD4" s="549"/>
      <c r="CE4" s="550"/>
      <c r="CF4" s="54"/>
    </row>
    <row r="5" spans="1:84" ht="12.75" customHeight="1" x14ac:dyDescent="0.2">
      <c r="A5" s="54"/>
      <c r="B5" s="447"/>
      <c r="C5" s="448"/>
      <c r="D5" s="448"/>
      <c r="E5" s="449"/>
      <c r="F5" s="456"/>
      <c r="G5" s="457"/>
      <c r="H5" s="457"/>
      <c r="I5" s="457"/>
      <c r="J5" s="457"/>
      <c r="K5" s="457"/>
      <c r="L5" s="457"/>
      <c r="M5" s="457"/>
      <c r="N5" s="458"/>
      <c r="O5" s="513"/>
      <c r="P5" s="514"/>
      <c r="Q5" s="514"/>
      <c r="R5" s="514"/>
      <c r="S5" s="514"/>
      <c r="T5" s="514"/>
      <c r="U5" s="514"/>
      <c r="V5" s="516"/>
      <c r="W5" s="520" t="s">
        <v>61</v>
      </c>
      <c r="X5" s="521"/>
      <c r="Y5" s="522"/>
      <c r="Z5" s="520" t="s">
        <v>62</v>
      </c>
      <c r="AA5" s="521"/>
      <c r="AB5" s="521"/>
      <c r="AC5" s="521"/>
      <c r="AD5" s="521"/>
      <c r="AE5" s="522"/>
      <c r="AF5" s="520" t="s">
        <v>242</v>
      </c>
      <c r="AG5" s="521"/>
      <c r="AH5" s="521"/>
      <c r="AI5" s="522"/>
      <c r="AJ5" s="520" t="s">
        <v>57</v>
      </c>
      <c r="AK5" s="521"/>
      <c r="AL5" s="521"/>
      <c r="AM5" s="521"/>
      <c r="AN5" s="521"/>
      <c r="AO5" s="521"/>
      <c r="AP5" s="521"/>
      <c r="AQ5" s="522"/>
      <c r="AR5" s="520" t="s">
        <v>114</v>
      </c>
      <c r="AS5" s="521"/>
      <c r="AT5" s="521"/>
      <c r="AU5" s="521"/>
      <c r="AV5" s="521"/>
      <c r="AW5" s="521"/>
      <c r="AX5" s="521"/>
      <c r="AY5" s="522"/>
      <c r="AZ5" s="511" t="s">
        <v>18</v>
      </c>
      <c r="BA5" s="543"/>
      <c r="BB5" s="543"/>
      <c r="BC5" s="544"/>
      <c r="BD5" s="112"/>
      <c r="BE5" s="576" t="s">
        <v>64</v>
      </c>
      <c r="BF5" s="576"/>
      <c r="BG5" s="543"/>
      <c r="BH5" s="544"/>
      <c r="BI5" s="542" t="s">
        <v>19</v>
      </c>
      <c r="BJ5" s="543"/>
      <c r="BK5" s="543"/>
      <c r="BL5" s="544"/>
      <c r="BM5" s="557" t="s">
        <v>20</v>
      </c>
      <c r="BN5" s="558"/>
      <c r="BO5" s="558"/>
      <c r="BP5" s="559"/>
      <c r="BQ5" s="566" t="s">
        <v>22</v>
      </c>
      <c r="BR5" s="524"/>
      <c r="BS5" s="534"/>
      <c r="BT5" s="534"/>
      <c r="BU5" s="534"/>
      <c r="BV5" s="534"/>
      <c r="BW5" s="534"/>
      <c r="BX5" s="567"/>
      <c r="BY5" s="444" t="s">
        <v>63</v>
      </c>
      <c r="BZ5" s="572"/>
      <c r="CA5" s="573"/>
      <c r="CB5" s="444" t="s">
        <v>65</v>
      </c>
      <c r="CC5" s="580"/>
      <c r="CD5" s="444" t="s">
        <v>66</v>
      </c>
      <c r="CE5" s="580"/>
      <c r="CF5" s="6"/>
    </row>
    <row r="6" spans="1:84" ht="12.75" customHeight="1" x14ac:dyDescent="0.2">
      <c r="A6" s="54"/>
      <c r="B6" s="447"/>
      <c r="C6" s="448"/>
      <c r="D6" s="448"/>
      <c r="E6" s="449"/>
      <c r="F6" s="456"/>
      <c r="G6" s="457"/>
      <c r="H6" s="457"/>
      <c r="I6" s="457"/>
      <c r="J6" s="457"/>
      <c r="K6" s="457"/>
      <c r="L6" s="457"/>
      <c r="M6" s="457"/>
      <c r="N6" s="458"/>
      <c r="O6" s="513"/>
      <c r="P6" s="514"/>
      <c r="Q6" s="514"/>
      <c r="R6" s="514"/>
      <c r="S6" s="514"/>
      <c r="T6" s="514"/>
      <c r="U6" s="514"/>
      <c r="V6" s="516"/>
      <c r="W6" s="523"/>
      <c r="X6" s="524"/>
      <c r="Y6" s="525"/>
      <c r="Z6" s="523"/>
      <c r="AA6" s="524"/>
      <c r="AB6" s="524"/>
      <c r="AC6" s="524"/>
      <c r="AD6" s="524"/>
      <c r="AE6" s="525"/>
      <c r="AF6" s="523"/>
      <c r="AG6" s="524"/>
      <c r="AH6" s="524"/>
      <c r="AI6" s="525"/>
      <c r="AJ6" s="523"/>
      <c r="AK6" s="524"/>
      <c r="AL6" s="524"/>
      <c r="AM6" s="524"/>
      <c r="AN6" s="524"/>
      <c r="AO6" s="524"/>
      <c r="AP6" s="524"/>
      <c r="AQ6" s="525"/>
      <c r="AR6" s="523"/>
      <c r="AS6" s="524"/>
      <c r="AT6" s="524"/>
      <c r="AU6" s="524"/>
      <c r="AV6" s="524"/>
      <c r="AW6" s="524"/>
      <c r="AX6" s="524"/>
      <c r="AY6" s="525"/>
      <c r="AZ6" s="574"/>
      <c r="BA6" s="546"/>
      <c r="BB6" s="546"/>
      <c r="BC6" s="547"/>
      <c r="BD6" s="5"/>
      <c r="BE6" s="546"/>
      <c r="BF6" s="546"/>
      <c r="BG6" s="546"/>
      <c r="BH6" s="547"/>
      <c r="BI6" s="545"/>
      <c r="BJ6" s="546"/>
      <c r="BK6" s="546"/>
      <c r="BL6" s="547"/>
      <c r="BM6" s="560"/>
      <c r="BN6" s="561"/>
      <c r="BO6" s="561"/>
      <c r="BP6" s="562"/>
      <c r="BQ6" s="568"/>
      <c r="BR6" s="534"/>
      <c r="BS6" s="534"/>
      <c r="BT6" s="534"/>
      <c r="BU6" s="534"/>
      <c r="BV6" s="534"/>
      <c r="BW6" s="534"/>
      <c r="BX6" s="567"/>
      <c r="BY6" s="545"/>
      <c r="BZ6" s="546"/>
      <c r="CA6" s="547"/>
      <c r="CB6" s="566"/>
      <c r="CC6" s="581"/>
      <c r="CD6" s="566"/>
      <c r="CE6" s="581"/>
      <c r="CF6" s="6"/>
    </row>
    <row r="7" spans="1:84" ht="18.75" customHeight="1" thickBot="1" x14ac:dyDescent="0.25">
      <c r="A7" s="54"/>
      <c r="B7" s="450"/>
      <c r="C7" s="451"/>
      <c r="D7" s="451"/>
      <c r="E7" s="452"/>
      <c r="F7" s="459"/>
      <c r="G7" s="460"/>
      <c r="H7" s="460"/>
      <c r="I7" s="460"/>
      <c r="J7" s="460"/>
      <c r="K7" s="460"/>
      <c r="L7" s="460"/>
      <c r="M7" s="460"/>
      <c r="N7" s="461"/>
      <c r="O7" s="517"/>
      <c r="P7" s="518"/>
      <c r="Q7" s="518"/>
      <c r="R7" s="518"/>
      <c r="S7" s="518"/>
      <c r="T7" s="518"/>
      <c r="U7" s="518"/>
      <c r="V7" s="519"/>
      <c r="W7" s="526"/>
      <c r="X7" s="527"/>
      <c r="Y7" s="528"/>
      <c r="Z7" s="535"/>
      <c r="AA7" s="536"/>
      <c r="AB7" s="536"/>
      <c r="AC7" s="536"/>
      <c r="AD7" s="536"/>
      <c r="AE7" s="537"/>
      <c r="AF7" s="535"/>
      <c r="AG7" s="536"/>
      <c r="AH7" s="536"/>
      <c r="AI7" s="537"/>
      <c r="AJ7" s="535"/>
      <c r="AK7" s="536"/>
      <c r="AL7" s="536"/>
      <c r="AM7" s="536"/>
      <c r="AN7" s="536"/>
      <c r="AO7" s="536"/>
      <c r="AP7" s="536"/>
      <c r="AQ7" s="537"/>
      <c r="AR7" s="535"/>
      <c r="AS7" s="536"/>
      <c r="AT7" s="536"/>
      <c r="AU7" s="536"/>
      <c r="AV7" s="536"/>
      <c r="AW7" s="536"/>
      <c r="AX7" s="536"/>
      <c r="AY7" s="537"/>
      <c r="AZ7" s="575"/>
      <c r="BA7" s="549"/>
      <c r="BB7" s="549"/>
      <c r="BC7" s="550"/>
      <c r="BD7" s="113"/>
      <c r="BE7" s="549"/>
      <c r="BF7" s="549"/>
      <c r="BG7" s="549"/>
      <c r="BH7" s="550"/>
      <c r="BI7" s="548"/>
      <c r="BJ7" s="549"/>
      <c r="BK7" s="549"/>
      <c r="BL7" s="550"/>
      <c r="BM7" s="563"/>
      <c r="BN7" s="564"/>
      <c r="BO7" s="564"/>
      <c r="BP7" s="565"/>
      <c r="BQ7" s="532"/>
      <c r="BR7" s="533"/>
      <c r="BS7" s="533"/>
      <c r="BT7" s="533"/>
      <c r="BU7" s="533"/>
      <c r="BV7" s="533"/>
      <c r="BW7" s="533"/>
      <c r="BX7" s="569"/>
      <c r="BY7" s="548"/>
      <c r="BZ7" s="549"/>
      <c r="CA7" s="550"/>
      <c r="CB7" s="582"/>
      <c r="CC7" s="583"/>
      <c r="CD7" s="582"/>
      <c r="CE7" s="583"/>
      <c r="CF7" s="6"/>
    </row>
    <row r="8" spans="1:84" ht="7.5" customHeight="1" x14ac:dyDescent="0.25">
      <c r="A8" s="54"/>
      <c r="B8" s="298"/>
      <c r="C8" s="312"/>
      <c r="D8" s="312"/>
      <c r="E8" s="313"/>
      <c r="F8" s="314"/>
      <c r="G8" s="315"/>
      <c r="H8" s="315"/>
      <c r="I8" s="315"/>
      <c r="J8" s="318"/>
      <c r="K8" s="318"/>
      <c r="L8" s="326"/>
      <c r="M8" s="318"/>
      <c r="N8" s="316"/>
      <c r="O8" s="313"/>
      <c r="P8" s="318"/>
      <c r="Q8" s="313"/>
      <c r="R8" s="313"/>
      <c r="S8" s="313"/>
      <c r="T8" s="313"/>
      <c r="U8" s="313"/>
      <c r="V8" s="313"/>
      <c r="W8" s="314"/>
      <c r="X8" s="318"/>
      <c r="Y8" s="317"/>
      <c r="Z8" s="318"/>
      <c r="AA8" s="318"/>
      <c r="AB8" s="318"/>
      <c r="AC8" s="318"/>
      <c r="AD8" s="318"/>
      <c r="AE8" s="317"/>
      <c r="AF8" s="318"/>
      <c r="AG8" s="318"/>
      <c r="AH8" s="318"/>
      <c r="AI8" s="318"/>
      <c r="AJ8" s="319"/>
      <c r="AK8" s="323"/>
      <c r="AL8" s="324"/>
      <c r="AM8" s="324"/>
      <c r="AN8" s="324"/>
      <c r="AO8" s="324"/>
      <c r="AP8" s="324"/>
      <c r="AQ8" s="322"/>
      <c r="AR8" s="319"/>
      <c r="AS8" s="320"/>
      <c r="AT8" s="321"/>
      <c r="AU8" s="321"/>
      <c r="AV8" s="321"/>
      <c r="AW8" s="321"/>
      <c r="AX8" s="321"/>
      <c r="AY8" s="322"/>
      <c r="AZ8" s="500"/>
      <c r="BA8" s="501"/>
      <c r="BB8" s="501"/>
      <c r="BC8" s="502"/>
      <c r="BD8" s="539"/>
      <c r="BE8" s="540"/>
      <c r="BF8" s="540"/>
      <c r="BG8" s="540"/>
      <c r="BH8" s="541"/>
      <c r="BI8" s="500"/>
      <c r="BJ8" s="501"/>
      <c r="BK8" s="501"/>
      <c r="BL8" s="502"/>
      <c r="BM8" s="500"/>
      <c r="BN8" s="501"/>
      <c r="BO8" s="501"/>
      <c r="BP8" s="502"/>
      <c r="BQ8" s="319"/>
      <c r="BR8" s="323"/>
      <c r="BS8" s="324"/>
      <c r="BT8" s="324"/>
      <c r="BU8" s="324"/>
      <c r="BV8" s="324"/>
      <c r="BW8" s="324"/>
      <c r="BX8" s="322"/>
      <c r="BY8" s="570"/>
      <c r="BZ8" s="571"/>
      <c r="CA8" s="571"/>
      <c r="CB8" s="584"/>
      <c r="CC8" s="584"/>
      <c r="CD8" s="584"/>
      <c r="CE8" s="585"/>
      <c r="CF8" s="6"/>
    </row>
    <row r="9" spans="1:84" ht="5.25" customHeight="1" x14ac:dyDescent="0.25">
      <c r="A9" s="54"/>
      <c r="B9" s="299"/>
      <c r="C9" s="471"/>
      <c r="D9" s="472"/>
      <c r="E9" s="318"/>
      <c r="F9" s="314"/>
      <c r="G9" s="492"/>
      <c r="H9" s="493"/>
      <c r="I9" s="493"/>
      <c r="J9" s="493"/>
      <c r="K9" s="493"/>
      <c r="L9" s="493"/>
      <c r="M9" s="494"/>
      <c r="N9" s="316"/>
      <c r="O9" s="318"/>
      <c r="P9" s="465"/>
      <c r="Q9" s="466"/>
      <c r="R9" s="466"/>
      <c r="S9" s="466"/>
      <c r="T9" s="466"/>
      <c r="U9" s="467"/>
      <c r="V9" s="318"/>
      <c r="W9" s="314"/>
      <c r="X9" s="481"/>
      <c r="Y9" s="325"/>
      <c r="Z9" s="326"/>
      <c r="AA9" s="481"/>
      <c r="AB9" s="463"/>
      <c r="AC9" s="463"/>
      <c r="AD9" s="463"/>
      <c r="AE9" s="317"/>
      <c r="AF9" s="318"/>
      <c r="AG9" s="318"/>
      <c r="AH9" s="327"/>
      <c r="AI9" s="318"/>
      <c r="AJ9" s="328"/>
      <c r="AK9" s="465"/>
      <c r="AL9" s="466"/>
      <c r="AM9" s="466"/>
      <c r="AN9" s="466"/>
      <c r="AO9" s="466"/>
      <c r="AP9" s="467"/>
      <c r="AQ9" s="329"/>
      <c r="AR9" s="328"/>
      <c r="AS9" s="465"/>
      <c r="AT9" s="466"/>
      <c r="AU9" s="466"/>
      <c r="AV9" s="466"/>
      <c r="AW9" s="466"/>
      <c r="AX9" s="467"/>
      <c r="AY9" s="329"/>
      <c r="AZ9" s="503"/>
      <c r="BA9" s="501"/>
      <c r="BB9" s="501"/>
      <c r="BC9" s="502"/>
      <c r="BD9" s="486"/>
      <c r="BE9" s="487"/>
      <c r="BF9" s="487"/>
      <c r="BG9" s="487"/>
      <c r="BH9" s="488"/>
      <c r="BI9" s="503"/>
      <c r="BJ9" s="501"/>
      <c r="BK9" s="501"/>
      <c r="BL9" s="502"/>
      <c r="BM9" s="503"/>
      <c r="BN9" s="501"/>
      <c r="BO9" s="501"/>
      <c r="BP9" s="502"/>
      <c r="BQ9" s="328"/>
      <c r="BR9" s="465"/>
      <c r="BS9" s="466"/>
      <c r="BT9" s="466"/>
      <c r="BU9" s="466"/>
      <c r="BV9" s="466"/>
      <c r="BW9" s="467"/>
      <c r="BX9" s="329"/>
      <c r="BY9" s="504"/>
      <c r="BZ9" s="505"/>
      <c r="CA9" s="505"/>
      <c r="CB9" s="506"/>
      <c r="CC9" s="506"/>
      <c r="CD9" s="506"/>
      <c r="CE9" s="538"/>
      <c r="CF9" s="6"/>
    </row>
    <row r="10" spans="1:84" s="105" customFormat="1" ht="13.5" customHeight="1" x14ac:dyDescent="0.25">
      <c r="A10" s="300"/>
      <c r="B10" s="301"/>
      <c r="C10" s="473"/>
      <c r="D10" s="474"/>
      <c r="E10" s="318"/>
      <c r="F10" s="314"/>
      <c r="G10" s="495"/>
      <c r="H10" s="496"/>
      <c r="I10" s="496"/>
      <c r="J10" s="496"/>
      <c r="K10" s="496"/>
      <c r="L10" s="496"/>
      <c r="M10" s="497"/>
      <c r="N10" s="316"/>
      <c r="O10" s="318"/>
      <c r="P10" s="468"/>
      <c r="Q10" s="469"/>
      <c r="R10" s="469"/>
      <c r="S10" s="469"/>
      <c r="T10" s="469"/>
      <c r="U10" s="470"/>
      <c r="V10" s="318"/>
      <c r="W10" s="314"/>
      <c r="X10" s="482"/>
      <c r="Y10" s="330"/>
      <c r="Z10" s="326"/>
      <c r="AA10" s="482"/>
      <c r="AB10" s="464"/>
      <c r="AC10" s="464"/>
      <c r="AD10" s="464"/>
      <c r="AE10" s="317"/>
      <c r="AF10" s="318"/>
      <c r="AG10" s="318"/>
      <c r="AH10" s="331"/>
      <c r="AI10" s="318"/>
      <c r="AJ10" s="332"/>
      <c r="AK10" s="468"/>
      <c r="AL10" s="469"/>
      <c r="AM10" s="469"/>
      <c r="AN10" s="469"/>
      <c r="AO10" s="469"/>
      <c r="AP10" s="470"/>
      <c r="AQ10" s="329"/>
      <c r="AR10" s="332"/>
      <c r="AS10" s="468"/>
      <c r="AT10" s="469"/>
      <c r="AU10" s="469"/>
      <c r="AV10" s="469"/>
      <c r="AW10" s="469"/>
      <c r="AX10" s="470"/>
      <c r="AY10" s="333"/>
      <c r="AZ10" s="503"/>
      <c r="BA10" s="501"/>
      <c r="BB10" s="501"/>
      <c r="BC10" s="502"/>
      <c r="BD10" s="489"/>
      <c r="BE10" s="490"/>
      <c r="BF10" s="490"/>
      <c r="BG10" s="490"/>
      <c r="BH10" s="491"/>
      <c r="BI10" s="503"/>
      <c r="BJ10" s="501"/>
      <c r="BK10" s="501"/>
      <c r="BL10" s="502"/>
      <c r="BM10" s="503"/>
      <c r="BN10" s="501"/>
      <c r="BO10" s="501"/>
      <c r="BP10" s="502"/>
      <c r="BQ10" s="332"/>
      <c r="BR10" s="468"/>
      <c r="BS10" s="469"/>
      <c r="BT10" s="469"/>
      <c r="BU10" s="469"/>
      <c r="BV10" s="469"/>
      <c r="BW10" s="470"/>
      <c r="BX10" s="333"/>
      <c r="BY10" s="504"/>
      <c r="BZ10" s="505"/>
      <c r="CA10" s="505"/>
      <c r="CB10" s="506"/>
      <c r="CC10" s="506"/>
      <c r="CD10" s="506"/>
      <c r="CE10" s="538"/>
      <c r="CF10" s="305"/>
    </row>
    <row r="11" spans="1:84" s="105" customFormat="1" ht="5.25" customHeight="1" x14ac:dyDescent="0.25">
      <c r="A11" s="300"/>
      <c r="B11" s="301"/>
      <c r="C11" s="315"/>
      <c r="D11" s="315"/>
      <c r="E11" s="318"/>
      <c r="F11" s="314"/>
      <c r="G11" s="315"/>
      <c r="H11" s="315"/>
      <c r="I11" s="315"/>
      <c r="J11" s="318"/>
      <c r="K11" s="318"/>
      <c r="L11" s="326"/>
      <c r="M11" s="318"/>
      <c r="N11" s="316"/>
      <c r="O11" s="318"/>
      <c r="P11" s="318"/>
      <c r="Q11" s="318"/>
      <c r="R11" s="318"/>
      <c r="S11" s="318"/>
      <c r="T11" s="318"/>
      <c r="U11" s="318"/>
      <c r="V11" s="318"/>
      <c r="W11" s="314"/>
      <c r="X11" s="339"/>
      <c r="Y11" s="325"/>
      <c r="Z11" s="326"/>
      <c r="AA11" s="318"/>
      <c r="AB11" s="318"/>
      <c r="AC11" s="318"/>
      <c r="AD11" s="318"/>
      <c r="AE11" s="317"/>
      <c r="AF11" s="318"/>
      <c r="AG11" s="318"/>
      <c r="AH11" s="339"/>
      <c r="AI11" s="318"/>
      <c r="AJ11" s="334"/>
      <c r="AK11" s="326"/>
      <c r="AL11" s="335"/>
      <c r="AM11" s="335"/>
      <c r="AN11" s="335"/>
      <c r="AO11" s="335"/>
      <c r="AP11" s="335"/>
      <c r="AQ11" s="329"/>
      <c r="AR11" s="334"/>
      <c r="AS11" s="326"/>
      <c r="AT11" s="335"/>
      <c r="AU11" s="335"/>
      <c r="AV11" s="335"/>
      <c r="AW11" s="335"/>
      <c r="AX11" s="335"/>
      <c r="AY11" s="329"/>
      <c r="AZ11" s="500"/>
      <c r="BA11" s="501"/>
      <c r="BB11" s="501"/>
      <c r="BC11" s="502"/>
      <c r="BD11" s="483"/>
      <c r="BE11" s="484"/>
      <c r="BF11" s="484"/>
      <c r="BG11" s="484"/>
      <c r="BH11" s="485"/>
      <c r="BI11" s="500"/>
      <c r="BJ11" s="501"/>
      <c r="BK11" s="501"/>
      <c r="BL11" s="502"/>
      <c r="BM11" s="500"/>
      <c r="BN11" s="501"/>
      <c r="BO11" s="501"/>
      <c r="BP11" s="502"/>
      <c r="BQ11" s="334"/>
      <c r="BR11" s="326"/>
      <c r="BS11" s="335"/>
      <c r="BT11" s="335"/>
      <c r="BU11" s="335"/>
      <c r="BV11" s="335"/>
      <c r="BW11" s="335"/>
      <c r="BX11" s="329"/>
      <c r="BY11" s="504"/>
      <c r="BZ11" s="505"/>
      <c r="CA11" s="505"/>
      <c r="CB11" s="506"/>
      <c r="CC11" s="506"/>
      <c r="CD11" s="506"/>
      <c r="CE11" s="538"/>
      <c r="CF11" s="305"/>
    </row>
    <row r="12" spans="1:84" s="105" customFormat="1" ht="5.25" customHeight="1" x14ac:dyDescent="0.25">
      <c r="A12" s="300"/>
      <c r="B12" s="301"/>
      <c r="C12" s="471"/>
      <c r="D12" s="472"/>
      <c r="E12" s="318"/>
      <c r="F12" s="314"/>
      <c r="G12" s="492"/>
      <c r="H12" s="493"/>
      <c r="I12" s="493"/>
      <c r="J12" s="493"/>
      <c r="K12" s="493"/>
      <c r="L12" s="493"/>
      <c r="M12" s="494"/>
      <c r="N12" s="316"/>
      <c r="O12" s="318"/>
      <c r="P12" s="465"/>
      <c r="Q12" s="466"/>
      <c r="R12" s="466"/>
      <c r="S12" s="466"/>
      <c r="T12" s="466"/>
      <c r="U12" s="467"/>
      <c r="V12" s="318"/>
      <c r="W12" s="314"/>
      <c r="X12" s="481"/>
      <c r="Y12" s="325"/>
      <c r="Z12" s="326"/>
      <c r="AA12" s="481"/>
      <c r="AB12" s="463"/>
      <c r="AC12" s="463"/>
      <c r="AD12" s="463"/>
      <c r="AE12" s="317"/>
      <c r="AF12" s="318"/>
      <c r="AG12" s="318"/>
      <c r="AH12" s="336"/>
      <c r="AI12" s="318"/>
      <c r="AJ12" s="328"/>
      <c r="AK12" s="465"/>
      <c r="AL12" s="466"/>
      <c r="AM12" s="466"/>
      <c r="AN12" s="466"/>
      <c r="AO12" s="466"/>
      <c r="AP12" s="467"/>
      <c r="AQ12" s="329"/>
      <c r="AR12" s="328"/>
      <c r="AS12" s="465"/>
      <c r="AT12" s="466"/>
      <c r="AU12" s="466"/>
      <c r="AV12" s="466"/>
      <c r="AW12" s="466"/>
      <c r="AX12" s="467"/>
      <c r="AY12" s="329"/>
      <c r="AZ12" s="503"/>
      <c r="BA12" s="501"/>
      <c r="BB12" s="501"/>
      <c r="BC12" s="502"/>
      <c r="BD12" s="486"/>
      <c r="BE12" s="487"/>
      <c r="BF12" s="487"/>
      <c r="BG12" s="487"/>
      <c r="BH12" s="488"/>
      <c r="BI12" s="503"/>
      <c r="BJ12" s="501"/>
      <c r="BK12" s="501"/>
      <c r="BL12" s="502"/>
      <c r="BM12" s="503"/>
      <c r="BN12" s="501"/>
      <c r="BO12" s="501"/>
      <c r="BP12" s="502"/>
      <c r="BQ12" s="328"/>
      <c r="BR12" s="465"/>
      <c r="BS12" s="466"/>
      <c r="BT12" s="466"/>
      <c r="BU12" s="466"/>
      <c r="BV12" s="466"/>
      <c r="BW12" s="467"/>
      <c r="BX12" s="329"/>
      <c r="BY12" s="504"/>
      <c r="BZ12" s="505"/>
      <c r="CA12" s="505"/>
      <c r="CB12" s="506"/>
      <c r="CC12" s="506"/>
      <c r="CD12" s="506"/>
      <c r="CE12" s="538"/>
      <c r="CF12" s="305"/>
    </row>
    <row r="13" spans="1:84" s="105" customFormat="1" ht="13.5" customHeight="1" x14ac:dyDescent="0.25">
      <c r="A13" s="300"/>
      <c r="B13" s="301"/>
      <c r="C13" s="473"/>
      <c r="D13" s="474"/>
      <c r="E13" s="318"/>
      <c r="F13" s="314"/>
      <c r="G13" s="495"/>
      <c r="H13" s="496"/>
      <c r="I13" s="496"/>
      <c r="J13" s="496"/>
      <c r="K13" s="496"/>
      <c r="L13" s="496"/>
      <c r="M13" s="497"/>
      <c r="N13" s="316"/>
      <c r="O13" s="318"/>
      <c r="P13" s="468"/>
      <c r="Q13" s="469"/>
      <c r="R13" s="469"/>
      <c r="S13" s="469"/>
      <c r="T13" s="469"/>
      <c r="U13" s="470"/>
      <c r="V13" s="318"/>
      <c r="W13" s="314"/>
      <c r="X13" s="482"/>
      <c r="Y13" s="325"/>
      <c r="Z13" s="326"/>
      <c r="AA13" s="482"/>
      <c r="AB13" s="464"/>
      <c r="AC13" s="464"/>
      <c r="AD13" s="464"/>
      <c r="AE13" s="317"/>
      <c r="AF13" s="318"/>
      <c r="AG13" s="318"/>
      <c r="AH13" s="331"/>
      <c r="AI13" s="318"/>
      <c r="AJ13" s="332"/>
      <c r="AK13" s="468"/>
      <c r="AL13" s="469"/>
      <c r="AM13" s="469"/>
      <c r="AN13" s="469"/>
      <c r="AO13" s="469"/>
      <c r="AP13" s="470"/>
      <c r="AQ13" s="333"/>
      <c r="AR13" s="332"/>
      <c r="AS13" s="468"/>
      <c r="AT13" s="469"/>
      <c r="AU13" s="469"/>
      <c r="AV13" s="469"/>
      <c r="AW13" s="469"/>
      <c r="AX13" s="470"/>
      <c r="AY13" s="333"/>
      <c r="AZ13" s="503"/>
      <c r="BA13" s="501"/>
      <c r="BB13" s="501"/>
      <c r="BC13" s="502"/>
      <c r="BD13" s="489"/>
      <c r="BE13" s="490"/>
      <c r="BF13" s="490"/>
      <c r="BG13" s="490"/>
      <c r="BH13" s="491"/>
      <c r="BI13" s="503"/>
      <c r="BJ13" s="501"/>
      <c r="BK13" s="501"/>
      <c r="BL13" s="502"/>
      <c r="BM13" s="503"/>
      <c r="BN13" s="501"/>
      <c r="BO13" s="501"/>
      <c r="BP13" s="502"/>
      <c r="BQ13" s="328"/>
      <c r="BR13" s="468"/>
      <c r="BS13" s="469"/>
      <c r="BT13" s="469"/>
      <c r="BU13" s="469"/>
      <c r="BV13" s="469"/>
      <c r="BW13" s="470"/>
      <c r="BX13" s="333"/>
      <c r="BY13" s="504"/>
      <c r="BZ13" s="505"/>
      <c r="CA13" s="505"/>
      <c r="CB13" s="506"/>
      <c r="CC13" s="506"/>
      <c r="CD13" s="506"/>
      <c r="CE13" s="538"/>
      <c r="CF13" s="305"/>
    </row>
    <row r="14" spans="1:84" s="105" customFormat="1" ht="5.25" customHeight="1" x14ac:dyDescent="0.25">
      <c r="A14" s="300"/>
      <c r="B14" s="301"/>
      <c r="C14" s="315"/>
      <c r="D14" s="315"/>
      <c r="E14" s="318"/>
      <c r="F14" s="314"/>
      <c r="G14" s="315"/>
      <c r="H14" s="315"/>
      <c r="I14" s="315"/>
      <c r="J14" s="318"/>
      <c r="K14" s="318"/>
      <c r="L14" s="326"/>
      <c r="M14" s="318"/>
      <c r="N14" s="316"/>
      <c r="O14" s="318"/>
      <c r="P14" s="318"/>
      <c r="Q14" s="318"/>
      <c r="R14" s="318"/>
      <c r="S14" s="318"/>
      <c r="T14" s="318"/>
      <c r="U14" s="318"/>
      <c r="V14" s="318"/>
      <c r="W14" s="314"/>
      <c r="X14" s="339"/>
      <c r="Y14" s="325"/>
      <c r="Z14" s="326"/>
      <c r="AA14" s="318"/>
      <c r="AB14" s="318"/>
      <c r="AC14" s="318"/>
      <c r="AD14" s="318"/>
      <c r="AE14" s="317"/>
      <c r="AF14" s="318"/>
      <c r="AG14" s="318"/>
      <c r="AH14" s="339"/>
      <c r="AI14" s="318"/>
      <c r="AJ14" s="334"/>
      <c r="AK14" s="326"/>
      <c r="AL14" s="335"/>
      <c r="AM14" s="335"/>
      <c r="AN14" s="335"/>
      <c r="AO14" s="335"/>
      <c r="AP14" s="335"/>
      <c r="AQ14" s="329"/>
      <c r="AR14" s="334"/>
      <c r="AS14" s="326"/>
      <c r="AT14" s="335"/>
      <c r="AU14" s="335"/>
      <c r="AV14" s="335"/>
      <c r="AW14" s="335"/>
      <c r="AX14" s="335"/>
      <c r="AY14" s="329"/>
      <c r="AZ14" s="500"/>
      <c r="BA14" s="501"/>
      <c r="BB14" s="501"/>
      <c r="BC14" s="502"/>
      <c r="BD14" s="483"/>
      <c r="BE14" s="484"/>
      <c r="BF14" s="484"/>
      <c r="BG14" s="484"/>
      <c r="BH14" s="485"/>
      <c r="BI14" s="500"/>
      <c r="BJ14" s="501"/>
      <c r="BK14" s="501"/>
      <c r="BL14" s="502"/>
      <c r="BM14" s="500"/>
      <c r="BN14" s="501"/>
      <c r="BO14" s="501"/>
      <c r="BP14" s="502"/>
      <c r="BQ14" s="334"/>
      <c r="BR14" s="326"/>
      <c r="BS14" s="335"/>
      <c r="BT14" s="335"/>
      <c r="BU14" s="335"/>
      <c r="BV14" s="335"/>
      <c r="BW14" s="335"/>
      <c r="BX14" s="329"/>
      <c r="BY14" s="504"/>
      <c r="BZ14" s="505"/>
      <c r="CA14" s="505"/>
      <c r="CB14" s="506"/>
      <c r="CC14" s="506"/>
      <c r="CD14" s="506"/>
      <c r="CE14" s="538"/>
      <c r="CF14" s="305"/>
    </row>
    <row r="15" spans="1:84" s="105" customFormat="1" ht="5.25" customHeight="1" x14ac:dyDescent="0.25">
      <c r="A15" s="300"/>
      <c r="B15" s="301"/>
      <c r="C15" s="471"/>
      <c r="D15" s="472"/>
      <c r="E15" s="318"/>
      <c r="F15" s="314"/>
      <c r="G15" s="492"/>
      <c r="H15" s="493"/>
      <c r="I15" s="493"/>
      <c r="J15" s="493"/>
      <c r="K15" s="493"/>
      <c r="L15" s="493"/>
      <c r="M15" s="494"/>
      <c r="N15" s="316"/>
      <c r="O15" s="318"/>
      <c r="P15" s="465"/>
      <c r="Q15" s="466"/>
      <c r="R15" s="466"/>
      <c r="S15" s="466"/>
      <c r="T15" s="466"/>
      <c r="U15" s="467"/>
      <c r="V15" s="318"/>
      <c r="W15" s="314"/>
      <c r="X15" s="481"/>
      <c r="Y15" s="325"/>
      <c r="Z15" s="326"/>
      <c r="AA15" s="481"/>
      <c r="AB15" s="463"/>
      <c r="AC15" s="463"/>
      <c r="AD15" s="463"/>
      <c r="AE15" s="317"/>
      <c r="AF15" s="318"/>
      <c r="AG15" s="318"/>
      <c r="AH15" s="336"/>
      <c r="AI15" s="318"/>
      <c r="AJ15" s="328"/>
      <c r="AK15" s="465"/>
      <c r="AL15" s="466"/>
      <c r="AM15" s="466"/>
      <c r="AN15" s="466"/>
      <c r="AO15" s="466"/>
      <c r="AP15" s="467"/>
      <c r="AQ15" s="329"/>
      <c r="AR15" s="328"/>
      <c r="AS15" s="465"/>
      <c r="AT15" s="466"/>
      <c r="AU15" s="466"/>
      <c r="AV15" s="466"/>
      <c r="AW15" s="466"/>
      <c r="AX15" s="467"/>
      <c r="AY15" s="329"/>
      <c r="AZ15" s="503"/>
      <c r="BA15" s="501"/>
      <c r="BB15" s="501"/>
      <c r="BC15" s="502"/>
      <c r="BD15" s="486"/>
      <c r="BE15" s="487"/>
      <c r="BF15" s="487"/>
      <c r="BG15" s="487"/>
      <c r="BH15" s="488"/>
      <c r="BI15" s="503"/>
      <c r="BJ15" s="501"/>
      <c r="BK15" s="501"/>
      <c r="BL15" s="502"/>
      <c r="BM15" s="503"/>
      <c r="BN15" s="501"/>
      <c r="BO15" s="501"/>
      <c r="BP15" s="502"/>
      <c r="BQ15" s="328"/>
      <c r="BR15" s="465"/>
      <c r="BS15" s="466"/>
      <c r="BT15" s="466"/>
      <c r="BU15" s="466"/>
      <c r="BV15" s="466"/>
      <c r="BW15" s="467"/>
      <c r="BX15" s="329"/>
      <c r="BY15" s="504"/>
      <c r="BZ15" s="505"/>
      <c r="CA15" s="505"/>
      <c r="CB15" s="506"/>
      <c r="CC15" s="506"/>
      <c r="CD15" s="506"/>
      <c r="CE15" s="538"/>
      <c r="CF15" s="305"/>
    </row>
    <row r="16" spans="1:84" s="105" customFormat="1" ht="13.5" customHeight="1" x14ac:dyDescent="0.25">
      <c r="A16" s="300"/>
      <c r="B16" s="301"/>
      <c r="C16" s="473"/>
      <c r="D16" s="474"/>
      <c r="E16" s="318"/>
      <c r="F16" s="314"/>
      <c r="G16" s="495"/>
      <c r="H16" s="496"/>
      <c r="I16" s="496"/>
      <c r="J16" s="496"/>
      <c r="K16" s="496"/>
      <c r="L16" s="496"/>
      <c r="M16" s="497"/>
      <c r="N16" s="316"/>
      <c r="O16" s="318"/>
      <c r="P16" s="468"/>
      <c r="Q16" s="469"/>
      <c r="R16" s="469"/>
      <c r="S16" s="469"/>
      <c r="T16" s="469"/>
      <c r="U16" s="470"/>
      <c r="V16" s="318"/>
      <c r="W16" s="314"/>
      <c r="X16" s="482"/>
      <c r="Y16" s="325"/>
      <c r="Z16" s="326"/>
      <c r="AA16" s="482"/>
      <c r="AB16" s="464"/>
      <c r="AC16" s="464"/>
      <c r="AD16" s="464"/>
      <c r="AE16" s="317"/>
      <c r="AF16" s="318"/>
      <c r="AG16" s="318"/>
      <c r="AH16" s="331"/>
      <c r="AI16" s="318"/>
      <c r="AJ16" s="332"/>
      <c r="AK16" s="468"/>
      <c r="AL16" s="469"/>
      <c r="AM16" s="469"/>
      <c r="AN16" s="469"/>
      <c r="AO16" s="469"/>
      <c r="AP16" s="470"/>
      <c r="AQ16" s="333"/>
      <c r="AR16" s="332"/>
      <c r="AS16" s="468"/>
      <c r="AT16" s="469"/>
      <c r="AU16" s="469"/>
      <c r="AV16" s="469"/>
      <c r="AW16" s="469"/>
      <c r="AX16" s="470"/>
      <c r="AY16" s="329"/>
      <c r="AZ16" s="503"/>
      <c r="BA16" s="501"/>
      <c r="BB16" s="501"/>
      <c r="BC16" s="502"/>
      <c r="BD16" s="489"/>
      <c r="BE16" s="490"/>
      <c r="BF16" s="490"/>
      <c r="BG16" s="490"/>
      <c r="BH16" s="491"/>
      <c r="BI16" s="503"/>
      <c r="BJ16" s="501"/>
      <c r="BK16" s="501"/>
      <c r="BL16" s="502"/>
      <c r="BM16" s="503"/>
      <c r="BN16" s="501"/>
      <c r="BO16" s="501"/>
      <c r="BP16" s="502"/>
      <c r="BQ16" s="332"/>
      <c r="BR16" s="468"/>
      <c r="BS16" s="469"/>
      <c r="BT16" s="469" t="s">
        <v>14</v>
      </c>
      <c r="BU16" s="469"/>
      <c r="BV16" s="469"/>
      <c r="BW16" s="470"/>
      <c r="BX16" s="333"/>
      <c r="BY16" s="504"/>
      <c r="BZ16" s="505"/>
      <c r="CA16" s="505"/>
      <c r="CB16" s="506"/>
      <c r="CC16" s="506"/>
      <c r="CD16" s="506"/>
      <c r="CE16" s="538"/>
      <c r="CF16" s="305"/>
    </row>
    <row r="17" spans="1:93" s="105" customFormat="1" ht="5.25" customHeight="1" x14ac:dyDescent="0.25">
      <c r="A17" s="300"/>
      <c r="B17" s="301"/>
      <c r="C17" s="315"/>
      <c r="D17" s="315"/>
      <c r="E17" s="318"/>
      <c r="F17" s="314"/>
      <c r="G17" s="315"/>
      <c r="H17" s="315"/>
      <c r="I17" s="315"/>
      <c r="J17" s="318"/>
      <c r="K17" s="318"/>
      <c r="L17" s="326"/>
      <c r="M17" s="318"/>
      <c r="N17" s="316"/>
      <c r="O17" s="318"/>
      <c r="P17" s="318"/>
      <c r="Q17" s="318"/>
      <c r="R17" s="318"/>
      <c r="S17" s="318"/>
      <c r="T17" s="318"/>
      <c r="U17" s="318"/>
      <c r="V17" s="318"/>
      <c r="W17" s="314"/>
      <c r="X17" s="339"/>
      <c r="Y17" s="325"/>
      <c r="Z17" s="326"/>
      <c r="AA17" s="318"/>
      <c r="AB17" s="318"/>
      <c r="AC17" s="318"/>
      <c r="AD17" s="318"/>
      <c r="AE17" s="317"/>
      <c r="AF17" s="318"/>
      <c r="AG17" s="318"/>
      <c r="AH17" s="339"/>
      <c r="AI17" s="318"/>
      <c r="AJ17" s="334"/>
      <c r="AK17" s="326"/>
      <c r="AL17" s="335"/>
      <c r="AM17" s="335"/>
      <c r="AN17" s="335"/>
      <c r="AO17" s="335"/>
      <c r="AP17" s="335"/>
      <c r="AQ17" s="329"/>
      <c r="AR17" s="334"/>
      <c r="AS17" s="326"/>
      <c r="AT17" s="335"/>
      <c r="AU17" s="335"/>
      <c r="AV17" s="335"/>
      <c r="AW17" s="335"/>
      <c r="AX17" s="335"/>
      <c r="AY17" s="329"/>
      <c r="AZ17" s="500"/>
      <c r="BA17" s="501"/>
      <c r="BB17" s="501"/>
      <c r="BC17" s="502"/>
      <c r="BD17" s="483"/>
      <c r="BE17" s="484"/>
      <c r="BF17" s="484"/>
      <c r="BG17" s="484"/>
      <c r="BH17" s="485"/>
      <c r="BI17" s="500"/>
      <c r="BJ17" s="501"/>
      <c r="BK17" s="501"/>
      <c r="BL17" s="502"/>
      <c r="BM17" s="500"/>
      <c r="BN17" s="501"/>
      <c r="BO17" s="501"/>
      <c r="BP17" s="502"/>
      <c r="BQ17" s="334"/>
      <c r="BR17" s="326"/>
      <c r="BS17" s="335"/>
      <c r="BT17" s="335"/>
      <c r="BU17" s="335"/>
      <c r="BV17" s="335"/>
      <c r="BW17" s="335"/>
      <c r="BX17" s="329"/>
      <c r="BY17" s="504"/>
      <c r="BZ17" s="505"/>
      <c r="CA17" s="505"/>
      <c r="CB17" s="506"/>
      <c r="CC17" s="506"/>
      <c r="CD17" s="506"/>
      <c r="CE17" s="538"/>
      <c r="CF17" s="305"/>
    </row>
    <row r="18" spans="1:93" s="105" customFormat="1" ht="5.25" customHeight="1" x14ac:dyDescent="0.25">
      <c r="A18" s="300"/>
      <c r="B18" s="301"/>
      <c r="C18" s="471"/>
      <c r="D18" s="472"/>
      <c r="E18" s="318"/>
      <c r="F18" s="314"/>
      <c r="G18" s="492"/>
      <c r="H18" s="493"/>
      <c r="I18" s="493"/>
      <c r="J18" s="493"/>
      <c r="K18" s="493"/>
      <c r="L18" s="493"/>
      <c r="M18" s="494"/>
      <c r="N18" s="316"/>
      <c r="O18" s="318"/>
      <c r="P18" s="465"/>
      <c r="Q18" s="466"/>
      <c r="R18" s="466"/>
      <c r="S18" s="466"/>
      <c r="T18" s="466"/>
      <c r="U18" s="467"/>
      <c r="V18" s="318"/>
      <c r="W18" s="314"/>
      <c r="X18" s="481"/>
      <c r="Y18" s="325"/>
      <c r="Z18" s="326"/>
      <c r="AA18" s="481"/>
      <c r="AB18" s="463"/>
      <c r="AC18" s="463"/>
      <c r="AD18" s="463"/>
      <c r="AE18" s="317"/>
      <c r="AF18" s="318"/>
      <c r="AG18" s="318"/>
      <c r="AH18" s="336"/>
      <c r="AI18" s="318"/>
      <c r="AJ18" s="328"/>
      <c r="AK18" s="465"/>
      <c r="AL18" s="466"/>
      <c r="AM18" s="466"/>
      <c r="AN18" s="466"/>
      <c r="AO18" s="466"/>
      <c r="AP18" s="467"/>
      <c r="AQ18" s="329"/>
      <c r="AR18" s="328"/>
      <c r="AS18" s="465"/>
      <c r="AT18" s="466"/>
      <c r="AU18" s="466"/>
      <c r="AV18" s="466"/>
      <c r="AW18" s="466"/>
      <c r="AX18" s="467"/>
      <c r="AY18" s="329"/>
      <c r="AZ18" s="503"/>
      <c r="BA18" s="501"/>
      <c r="BB18" s="501"/>
      <c r="BC18" s="502"/>
      <c r="BD18" s="486"/>
      <c r="BE18" s="487"/>
      <c r="BF18" s="487"/>
      <c r="BG18" s="487"/>
      <c r="BH18" s="488"/>
      <c r="BI18" s="503"/>
      <c r="BJ18" s="501"/>
      <c r="BK18" s="501"/>
      <c r="BL18" s="502"/>
      <c r="BM18" s="503"/>
      <c r="BN18" s="501"/>
      <c r="BO18" s="501"/>
      <c r="BP18" s="502"/>
      <c r="BQ18" s="328"/>
      <c r="BR18" s="465"/>
      <c r="BS18" s="466"/>
      <c r="BT18" s="466"/>
      <c r="BU18" s="466"/>
      <c r="BV18" s="466"/>
      <c r="BW18" s="467"/>
      <c r="BX18" s="329"/>
      <c r="BY18" s="504"/>
      <c r="BZ18" s="505"/>
      <c r="CA18" s="505"/>
      <c r="CB18" s="506"/>
      <c r="CC18" s="506"/>
      <c r="CD18" s="506"/>
      <c r="CE18" s="538"/>
      <c r="CF18" s="305"/>
    </row>
    <row r="19" spans="1:93" s="105" customFormat="1" ht="13.5" customHeight="1" x14ac:dyDescent="0.25">
      <c r="A19" s="300"/>
      <c r="B19" s="301"/>
      <c r="C19" s="473"/>
      <c r="D19" s="474"/>
      <c r="E19" s="318"/>
      <c r="F19" s="314"/>
      <c r="G19" s="495"/>
      <c r="H19" s="496"/>
      <c r="I19" s="496"/>
      <c r="J19" s="496"/>
      <c r="K19" s="496"/>
      <c r="L19" s="496"/>
      <c r="M19" s="497"/>
      <c r="N19" s="316"/>
      <c r="O19" s="318"/>
      <c r="P19" s="468"/>
      <c r="Q19" s="469"/>
      <c r="R19" s="469"/>
      <c r="S19" s="469"/>
      <c r="T19" s="469"/>
      <c r="U19" s="470"/>
      <c r="V19" s="318"/>
      <c r="W19" s="314"/>
      <c r="X19" s="482"/>
      <c r="Y19" s="325"/>
      <c r="Z19" s="326"/>
      <c r="AA19" s="482"/>
      <c r="AB19" s="464"/>
      <c r="AC19" s="464"/>
      <c r="AD19" s="464"/>
      <c r="AE19" s="317"/>
      <c r="AF19" s="318"/>
      <c r="AG19" s="318"/>
      <c r="AH19" s="331"/>
      <c r="AI19" s="318"/>
      <c r="AJ19" s="332"/>
      <c r="AK19" s="468"/>
      <c r="AL19" s="469"/>
      <c r="AM19" s="469"/>
      <c r="AN19" s="469"/>
      <c r="AO19" s="469"/>
      <c r="AP19" s="470"/>
      <c r="AQ19" s="333"/>
      <c r="AR19" s="332"/>
      <c r="AS19" s="468"/>
      <c r="AT19" s="469"/>
      <c r="AU19" s="469"/>
      <c r="AV19" s="469"/>
      <c r="AW19" s="469"/>
      <c r="AX19" s="470"/>
      <c r="AY19" s="333"/>
      <c r="AZ19" s="503"/>
      <c r="BA19" s="501"/>
      <c r="BB19" s="501"/>
      <c r="BC19" s="502"/>
      <c r="BD19" s="489"/>
      <c r="BE19" s="490"/>
      <c r="BF19" s="490"/>
      <c r="BG19" s="490"/>
      <c r="BH19" s="491"/>
      <c r="BI19" s="503"/>
      <c r="BJ19" s="501"/>
      <c r="BK19" s="501"/>
      <c r="BL19" s="502"/>
      <c r="BM19" s="503"/>
      <c r="BN19" s="501"/>
      <c r="BO19" s="501"/>
      <c r="BP19" s="502"/>
      <c r="BQ19" s="332"/>
      <c r="BR19" s="468"/>
      <c r="BS19" s="469"/>
      <c r="BT19" s="469" t="s">
        <v>14</v>
      </c>
      <c r="BU19" s="469"/>
      <c r="BV19" s="469"/>
      <c r="BW19" s="470"/>
      <c r="BX19" s="333"/>
      <c r="BY19" s="504"/>
      <c r="BZ19" s="505"/>
      <c r="CA19" s="505"/>
      <c r="CB19" s="506"/>
      <c r="CC19" s="506"/>
      <c r="CD19" s="506"/>
      <c r="CE19" s="538"/>
      <c r="CF19" s="305"/>
    </row>
    <row r="20" spans="1:93" s="105" customFormat="1" ht="5.25" customHeight="1" x14ac:dyDescent="0.25">
      <c r="A20" s="300"/>
      <c r="B20" s="301"/>
      <c r="C20" s="315"/>
      <c r="D20" s="315"/>
      <c r="E20" s="318"/>
      <c r="F20" s="314"/>
      <c r="G20" s="315"/>
      <c r="H20" s="315"/>
      <c r="I20" s="315"/>
      <c r="J20" s="318"/>
      <c r="K20" s="318"/>
      <c r="L20" s="326"/>
      <c r="M20" s="318"/>
      <c r="N20" s="316"/>
      <c r="O20" s="318"/>
      <c r="P20" s="318"/>
      <c r="Q20" s="318"/>
      <c r="R20" s="318"/>
      <c r="S20" s="318"/>
      <c r="T20" s="318"/>
      <c r="U20" s="318"/>
      <c r="V20" s="318"/>
      <c r="W20" s="314"/>
      <c r="X20" s="339"/>
      <c r="Y20" s="325"/>
      <c r="Z20" s="326"/>
      <c r="AA20" s="318"/>
      <c r="AB20" s="318"/>
      <c r="AC20" s="318"/>
      <c r="AD20" s="318"/>
      <c r="AE20" s="317"/>
      <c r="AF20" s="318"/>
      <c r="AG20" s="318"/>
      <c r="AH20" s="339"/>
      <c r="AI20" s="318"/>
      <c r="AJ20" s="334"/>
      <c r="AK20" s="326"/>
      <c r="AL20" s="335"/>
      <c r="AM20" s="335"/>
      <c r="AN20" s="335"/>
      <c r="AO20" s="335"/>
      <c r="AP20" s="335"/>
      <c r="AQ20" s="329"/>
      <c r="AR20" s="334"/>
      <c r="AS20" s="326"/>
      <c r="AT20" s="335"/>
      <c r="AU20" s="335"/>
      <c r="AV20" s="335"/>
      <c r="AW20" s="335"/>
      <c r="AX20" s="335"/>
      <c r="AY20" s="329"/>
      <c r="AZ20" s="500"/>
      <c r="BA20" s="501"/>
      <c r="BB20" s="501"/>
      <c r="BC20" s="502"/>
      <c r="BD20" s="483"/>
      <c r="BE20" s="484"/>
      <c r="BF20" s="484"/>
      <c r="BG20" s="484"/>
      <c r="BH20" s="485"/>
      <c r="BI20" s="500"/>
      <c r="BJ20" s="501"/>
      <c r="BK20" s="501"/>
      <c r="BL20" s="502"/>
      <c r="BM20" s="500"/>
      <c r="BN20" s="501"/>
      <c r="BO20" s="501"/>
      <c r="BP20" s="502"/>
      <c r="BQ20" s="334"/>
      <c r="BR20" s="326"/>
      <c r="BS20" s="335"/>
      <c r="BT20" s="335"/>
      <c r="BU20" s="335"/>
      <c r="BV20" s="335"/>
      <c r="BW20" s="335"/>
      <c r="BX20" s="329"/>
      <c r="BY20" s="504"/>
      <c r="BZ20" s="505"/>
      <c r="CA20" s="505"/>
      <c r="CB20" s="506"/>
      <c r="CC20" s="506"/>
      <c r="CD20" s="506"/>
      <c r="CE20" s="538"/>
      <c r="CF20" s="305"/>
    </row>
    <row r="21" spans="1:93" s="105" customFormat="1" ht="5.25" customHeight="1" x14ac:dyDescent="0.25">
      <c r="A21" s="300"/>
      <c r="B21" s="301"/>
      <c r="C21" s="471"/>
      <c r="D21" s="472"/>
      <c r="E21" s="318"/>
      <c r="F21" s="314"/>
      <c r="G21" s="492"/>
      <c r="H21" s="493"/>
      <c r="I21" s="493"/>
      <c r="J21" s="493"/>
      <c r="K21" s="493"/>
      <c r="L21" s="493"/>
      <c r="M21" s="494"/>
      <c r="N21" s="316"/>
      <c r="O21" s="318"/>
      <c r="P21" s="465"/>
      <c r="Q21" s="466"/>
      <c r="R21" s="466"/>
      <c r="S21" s="466"/>
      <c r="T21" s="466"/>
      <c r="U21" s="467"/>
      <c r="V21" s="318"/>
      <c r="W21" s="314"/>
      <c r="X21" s="481"/>
      <c r="Y21" s="325"/>
      <c r="Z21" s="326"/>
      <c r="AA21" s="481"/>
      <c r="AB21" s="463"/>
      <c r="AC21" s="463"/>
      <c r="AD21" s="463"/>
      <c r="AE21" s="317"/>
      <c r="AF21" s="318"/>
      <c r="AG21" s="318"/>
      <c r="AH21" s="336"/>
      <c r="AI21" s="318"/>
      <c r="AJ21" s="328"/>
      <c r="AK21" s="465"/>
      <c r="AL21" s="466"/>
      <c r="AM21" s="466"/>
      <c r="AN21" s="466"/>
      <c r="AO21" s="466"/>
      <c r="AP21" s="467"/>
      <c r="AQ21" s="329"/>
      <c r="AR21" s="328"/>
      <c r="AS21" s="465"/>
      <c r="AT21" s="466"/>
      <c r="AU21" s="466"/>
      <c r="AV21" s="466"/>
      <c r="AW21" s="466"/>
      <c r="AX21" s="467"/>
      <c r="AY21" s="329"/>
      <c r="AZ21" s="503"/>
      <c r="BA21" s="501"/>
      <c r="BB21" s="501"/>
      <c r="BC21" s="502"/>
      <c r="BD21" s="486"/>
      <c r="BE21" s="487"/>
      <c r="BF21" s="487"/>
      <c r="BG21" s="487"/>
      <c r="BH21" s="488"/>
      <c r="BI21" s="503"/>
      <c r="BJ21" s="501"/>
      <c r="BK21" s="501"/>
      <c r="BL21" s="502"/>
      <c r="BM21" s="503"/>
      <c r="BN21" s="501"/>
      <c r="BO21" s="501"/>
      <c r="BP21" s="502"/>
      <c r="BQ21" s="328"/>
      <c r="BR21" s="465"/>
      <c r="BS21" s="466"/>
      <c r="BT21" s="466"/>
      <c r="BU21" s="466"/>
      <c r="BV21" s="466"/>
      <c r="BW21" s="467"/>
      <c r="BX21" s="329"/>
      <c r="BY21" s="504"/>
      <c r="BZ21" s="505"/>
      <c r="CA21" s="505"/>
      <c r="CB21" s="506"/>
      <c r="CC21" s="506"/>
      <c r="CD21" s="506"/>
      <c r="CE21" s="538"/>
      <c r="CF21" s="305"/>
    </row>
    <row r="22" spans="1:93" s="105" customFormat="1" ht="13.5" customHeight="1" x14ac:dyDescent="0.25">
      <c r="A22" s="300"/>
      <c r="B22" s="301"/>
      <c r="C22" s="473"/>
      <c r="D22" s="474"/>
      <c r="E22" s="318"/>
      <c r="F22" s="314"/>
      <c r="G22" s="495"/>
      <c r="H22" s="496"/>
      <c r="I22" s="496"/>
      <c r="J22" s="496"/>
      <c r="K22" s="496"/>
      <c r="L22" s="496"/>
      <c r="M22" s="497"/>
      <c r="N22" s="316"/>
      <c r="O22" s="318"/>
      <c r="P22" s="468"/>
      <c r="Q22" s="469"/>
      <c r="R22" s="469"/>
      <c r="S22" s="469"/>
      <c r="T22" s="469"/>
      <c r="U22" s="470"/>
      <c r="V22" s="318"/>
      <c r="W22" s="314"/>
      <c r="X22" s="482"/>
      <c r="Y22" s="325"/>
      <c r="Z22" s="326"/>
      <c r="AA22" s="482"/>
      <c r="AB22" s="464"/>
      <c r="AC22" s="464"/>
      <c r="AD22" s="464"/>
      <c r="AE22" s="317"/>
      <c r="AF22" s="318"/>
      <c r="AG22" s="318"/>
      <c r="AH22" s="331"/>
      <c r="AI22" s="318"/>
      <c r="AJ22" s="332"/>
      <c r="AK22" s="468"/>
      <c r="AL22" s="469"/>
      <c r="AM22" s="469"/>
      <c r="AN22" s="469"/>
      <c r="AO22" s="469"/>
      <c r="AP22" s="470"/>
      <c r="AQ22" s="333"/>
      <c r="AR22" s="328"/>
      <c r="AS22" s="468"/>
      <c r="AT22" s="469"/>
      <c r="AU22" s="469"/>
      <c r="AV22" s="469"/>
      <c r="AW22" s="469"/>
      <c r="AX22" s="470"/>
      <c r="AY22" s="333"/>
      <c r="AZ22" s="503"/>
      <c r="BA22" s="501"/>
      <c r="BB22" s="501"/>
      <c r="BC22" s="502"/>
      <c r="BD22" s="489"/>
      <c r="BE22" s="490"/>
      <c r="BF22" s="490"/>
      <c r="BG22" s="490"/>
      <c r="BH22" s="491"/>
      <c r="BI22" s="503"/>
      <c r="BJ22" s="501"/>
      <c r="BK22" s="501"/>
      <c r="BL22" s="502"/>
      <c r="BM22" s="503"/>
      <c r="BN22" s="501"/>
      <c r="BO22" s="501"/>
      <c r="BP22" s="502"/>
      <c r="BQ22" s="332"/>
      <c r="BR22" s="468"/>
      <c r="BS22" s="469"/>
      <c r="BT22" s="469" t="s">
        <v>14</v>
      </c>
      <c r="BU22" s="469"/>
      <c r="BV22" s="469"/>
      <c r="BW22" s="470"/>
      <c r="BX22" s="333"/>
      <c r="BY22" s="504"/>
      <c r="BZ22" s="505"/>
      <c r="CA22" s="505"/>
      <c r="CB22" s="506"/>
      <c r="CC22" s="506"/>
      <c r="CD22" s="506"/>
      <c r="CE22" s="538"/>
      <c r="CF22" s="305"/>
    </row>
    <row r="23" spans="1:93" s="105" customFormat="1" ht="5.25" customHeight="1" x14ac:dyDescent="0.25">
      <c r="A23" s="300"/>
      <c r="B23" s="301"/>
      <c r="C23" s="315"/>
      <c r="D23" s="315"/>
      <c r="E23" s="318"/>
      <c r="F23" s="314"/>
      <c r="G23" s="315"/>
      <c r="H23" s="315"/>
      <c r="I23" s="315"/>
      <c r="J23" s="318"/>
      <c r="K23" s="318"/>
      <c r="L23" s="326"/>
      <c r="M23" s="318"/>
      <c r="N23" s="316"/>
      <c r="O23" s="318"/>
      <c r="P23" s="318"/>
      <c r="Q23" s="318"/>
      <c r="R23" s="318"/>
      <c r="S23" s="318"/>
      <c r="T23" s="318"/>
      <c r="U23" s="318"/>
      <c r="V23" s="318"/>
      <c r="W23" s="314"/>
      <c r="X23" s="339"/>
      <c r="Y23" s="325"/>
      <c r="Z23" s="326"/>
      <c r="AA23" s="318"/>
      <c r="AB23" s="318"/>
      <c r="AC23" s="318"/>
      <c r="AD23" s="318"/>
      <c r="AE23" s="317"/>
      <c r="AF23" s="318"/>
      <c r="AG23" s="318"/>
      <c r="AH23" s="339"/>
      <c r="AI23" s="318"/>
      <c r="AJ23" s="334"/>
      <c r="AK23" s="326"/>
      <c r="AL23" s="335"/>
      <c r="AM23" s="335"/>
      <c r="AN23" s="335"/>
      <c r="AO23" s="335"/>
      <c r="AP23" s="335"/>
      <c r="AQ23" s="329"/>
      <c r="AR23" s="334"/>
      <c r="AS23" s="326"/>
      <c r="AT23" s="335"/>
      <c r="AU23" s="335"/>
      <c r="AV23" s="335"/>
      <c r="AW23" s="335"/>
      <c r="AX23" s="335"/>
      <c r="AY23" s="329"/>
      <c r="AZ23" s="500"/>
      <c r="BA23" s="501"/>
      <c r="BB23" s="501"/>
      <c r="BC23" s="502"/>
      <c r="BD23" s="483"/>
      <c r="BE23" s="484"/>
      <c r="BF23" s="484"/>
      <c r="BG23" s="484"/>
      <c r="BH23" s="485"/>
      <c r="BI23" s="500"/>
      <c r="BJ23" s="501"/>
      <c r="BK23" s="501"/>
      <c r="BL23" s="502"/>
      <c r="BM23" s="500"/>
      <c r="BN23" s="501"/>
      <c r="BO23" s="501"/>
      <c r="BP23" s="502"/>
      <c r="BQ23" s="334"/>
      <c r="BR23" s="326"/>
      <c r="BS23" s="335"/>
      <c r="BT23" s="335"/>
      <c r="BU23" s="335"/>
      <c r="BV23" s="335"/>
      <c r="BW23" s="335"/>
      <c r="BX23" s="329"/>
      <c r="BY23" s="504"/>
      <c r="BZ23" s="505"/>
      <c r="CA23" s="505"/>
      <c r="CB23" s="551"/>
      <c r="CC23" s="577"/>
      <c r="CD23" s="506"/>
      <c r="CE23" s="538"/>
      <c r="CF23" s="305"/>
      <c r="CO23" s="105" t="s">
        <v>144</v>
      </c>
    </row>
    <row r="24" spans="1:93" s="105" customFormat="1" ht="5.25" customHeight="1" x14ac:dyDescent="0.25">
      <c r="A24" s="300"/>
      <c r="B24" s="301"/>
      <c r="C24" s="471"/>
      <c r="D24" s="472"/>
      <c r="E24" s="318"/>
      <c r="F24" s="314"/>
      <c r="G24" s="492"/>
      <c r="H24" s="493"/>
      <c r="I24" s="493"/>
      <c r="J24" s="493"/>
      <c r="K24" s="493"/>
      <c r="L24" s="493"/>
      <c r="M24" s="494"/>
      <c r="N24" s="316"/>
      <c r="O24" s="318"/>
      <c r="P24" s="465"/>
      <c r="Q24" s="466"/>
      <c r="R24" s="466"/>
      <c r="S24" s="466"/>
      <c r="T24" s="466"/>
      <c r="U24" s="467"/>
      <c r="V24" s="318"/>
      <c r="W24" s="314"/>
      <c r="X24" s="498"/>
      <c r="Y24" s="325"/>
      <c r="Z24" s="326"/>
      <c r="AA24" s="481"/>
      <c r="AB24" s="463"/>
      <c r="AC24" s="463"/>
      <c r="AD24" s="463"/>
      <c r="AE24" s="317"/>
      <c r="AF24" s="318"/>
      <c r="AG24" s="318"/>
      <c r="AH24" s="336"/>
      <c r="AI24" s="318"/>
      <c r="AJ24" s="328"/>
      <c r="AK24" s="465"/>
      <c r="AL24" s="466"/>
      <c r="AM24" s="466"/>
      <c r="AN24" s="466"/>
      <c r="AO24" s="466"/>
      <c r="AP24" s="467"/>
      <c r="AQ24" s="329"/>
      <c r="AR24" s="328"/>
      <c r="AS24" s="465"/>
      <c r="AT24" s="466"/>
      <c r="AU24" s="466"/>
      <c r="AV24" s="466"/>
      <c r="AW24" s="466"/>
      <c r="AX24" s="467"/>
      <c r="AY24" s="329"/>
      <c r="AZ24" s="503"/>
      <c r="BA24" s="501"/>
      <c r="BB24" s="501"/>
      <c r="BC24" s="502"/>
      <c r="BD24" s="486"/>
      <c r="BE24" s="487"/>
      <c r="BF24" s="487"/>
      <c r="BG24" s="487"/>
      <c r="BH24" s="488"/>
      <c r="BI24" s="503"/>
      <c r="BJ24" s="501"/>
      <c r="BK24" s="501"/>
      <c r="BL24" s="502"/>
      <c r="BM24" s="503"/>
      <c r="BN24" s="501"/>
      <c r="BO24" s="501"/>
      <c r="BP24" s="502"/>
      <c r="BQ24" s="328"/>
      <c r="BR24" s="465"/>
      <c r="BS24" s="466"/>
      <c r="BT24" s="466"/>
      <c r="BU24" s="466"/>
      <c r="BV24" s="466"/>
      <c r="BW24" s="467"/>
      <c r="BX24" s="329"/>
      <c r="BY24" s="504"/>
      <c r="BZ24" s="505"/>
      <c r="CA24" s="505"/>
      <c r="CB24" s="553"/>
      <c r="CC24" s="578"/>
      <c r="CD24" s="506"/>
      <c r="CE24" s="538"/>
      <c r="CF24" s="305"/>
      <c r="CO24" s="105" t="s">
        <v>144</v>
      </c>
    </row>
    <row r="25" spans="1:93" s="105" customFormat="1" ht="13.5" customHeight="1" x14ac:dyDescent="0.25">
      <c r="A25" s="300"/>
      <c r="B25" s="301"/>
      <c r="C25" s="473"/>
      <c r="D25" s="474"/>
      <c r="E25" s="318"/>
      <c r="F25" s="314"/>
      <c r="G25" s="495"/>
      <c r="H25" s="496"/>
      <c r="I25" s="496"/>
      <c r="J25" s="496"/>
      <c r="K25" s="496"/>
      <c r="L25" s="496"/>
      <c r="M25" s="497"/>
      <c r="N25" s="316"/>
      <c r="O25" s="318"/>
      <c r="P25" s="468"/>
      <c r="Q25" s="469"/>
      <c r="R25" s="469"/>
      <c r="S25" s="469"/>
      <c r="T25" s="469"/>
      <c r="U25" s="470"/>
      <c r="V25" s="318"/>
      <c r="W25" s="314"/>
      <c r="X25" s="499"/>
      <c r="Y25" s="325"/>
      <c r="Z25" s="326"/>
      <c r="AA25" s="482"/>
      <c r="AB25" s="464"/>
      <c r="AC25" s="464"/>
      <c r="AD25" s="464"/>
      <c r="AE25" s="317"/>
      <c r="AF25" s="318"/>
      <c r="AG25" s="318"/>
      <c r="AH25" s="331"/>
      <c r="AI25" s="318"/>
      <c r="AJ25" s="332"/>
      <c r="AK25" s="468"/>
      <c r="AL25" s="469"/>
      <c r="AM25" s="469" t="s">
        <v>14</v>
      </c>
      <c r="AN25" s="469"/>
      <c r="AO25" s="469"/>
      <c r="AP25" s="470"/>
      <c r="AQ25" s="333"/>
      <c r="AR25" s="332"/>
      <c r="AS25" s="468"/>
      <c r="AT25" s="469"/>
      <c r="AU25" s="469" t="s">
        <v>14</v>
      </c>
      <c r="AV25" s="469"/>
      <c r="AW25" s="469"/>
      <c r="AX25" s="470"/>
      <c r="AY25" s="333"/>
      <c r="AZ25" s="503"/>
      <c r="BA25" s="501"/>
      <c r="BB25" s="501"/>
      <c r="BC25" s="502"/>
      <c r="BD25" s="489"/>
      <c r="BE25" s="490"/>
      <c r="BF25" s="490"/>
      <c r="BG25" s="490"/>
      <c r="BH25" s="491"/>
      <c r="BI25" s="503"/>
      <c r="BJ25" s="501"/>
      <c r="BK25" s="501"/>
      <c r="BL25" s="502"/>
      <c r="BM25" s="503"/>
      <c r="BN25" s="501"/>
      <c r="BO25" s="501"/>
      <c r="BP25" s="502"/>
      <c r="BQ25" s="328"/>
      <c r="BR25" s="468"/>
      <c r="BS25" s="469"/>
      <c r="BT25" s="469" t="s">
        <v>14</v>
      </c>
      <c r="BU25" s="469"/>
      <c r="BV25" s="469"/>
      <c r="BW25" s="470"/>
      <c r="BX25" s="329"/>
      <c r="BY25" s="504"/>
      <c r="BZ25" s="505"/>
      <c r="CA25" s="505"/>
      <c r="CB25" s="555"/>
      <c r="CC25" s="579"/>
      <c r="CD25" s="506"/>
      <c r="CE25" s="538"/>
      <c r="CF25" s="305"/>
    </row>
    <row r="26" spans="1:93" s="105" customFormat="1" ht="5.25" customHeight="1" x14ac:dyDescent="0.25">
      <c r="A26" s="300"/>
      <c r="B26" s="301"/>
      <c r="C26" s="315"/>
      <c r="D26" s="315"/>
      <c r="E26" s="318"/>
      <c r="F26" s="314"/>
      <c r="G26" s="315"/>
      <c r="H26" s="315"/>
      <c r="I26" s="315"/>
      <c r="J26" s="318"/>
      <c r="K26" s="318"/>
      <c r="L26" s="326"/>
      <c r="M26" s="318"/>
      <c r="N26" s="316"/>
      <c r="O26" s="318"/>
      <c r="P26" s="318"/>
      <c r="Q26" s="318"/>
      <c r="R26" s="318"/>
      <c r="S26" s="318"/>
      <c r="T26" s="318"/>
      <c r="U26" s="318"/>
      <c r="V26" s="318"/>
      <c r="W26" s="314"/>
      <c r="X26" s="339"/>
      <c r="Y26" s="325"/>
      <c r="Z26" s="326"/>
      <c r="AA26" s="318"/>
      <c r="AB26" s="318"/>
      <c r="AC26" s="318"/>
      <c r="AD26" s="318"/>
      <c r="AE26" s="317"/>
      <c r="AF26" s="318"/>
      <c r="AG26" s="318"/>
      <c r="AH26" s="339"/>
      <c r="AI26" s="318"/>
      <c r="AJ26" s="334"/>
      <c r="AK26" s="326"/>
      <c r="AL26" s="335"/>
      <c r="AM26" s="335"/>
      <c r="AN26" s="335"/>
      <c r="AO26" s="335"/>
      <c r="AP26" s="335"/>
      <c r="AQ26" s="329"/>
      <c r="AR26" s="334"/>
      <c r="AS26" s="326"/>
      <c r="AT26" s="335"/>
      <c r="AU26" s="335"/>
      <c r="AV26" s="335"/>
      <c r="AW26" s="335"/>
      <c r="AX26" s="335"/>
      <c r="AY26" s="329"/>
      <c r="AZ26" s="500"/>
      <c r="BA26" s="501"/>
      <c r="BB26" s="501"/>
      <c r="BC26" s="502"/>
      <c r="BD26" s="483"/>
      <c r="BE26" s="484"/>
      <c r="BF26" s="484"/>
      <c r="BG26" s="484"/>
      <c r="BH26" s="485"/>
      <c r="BI26" s="500"/>
      <c r="BJ26" s="501"/>
      <c r="BK26" s="501"/>
      <c r="BL26" s="502"/>
      <c r="BM26" s="500"/>
      <c r="BN26" s="501"/>
      <c r="BO26" s="501"/>
      <c r="BP26" s="502"/>
      <c r="BQ26" s="334"/>
      <c r="BR26" s="326"/>
      <c r="BS26" s="335"/>
      <c r="BT26" s="335"/>
      <c r="BU26" s="335"/>
      <c r="BV26" s="335"/>
      <c r="BW26" s="335"/>
      <c r="BX26" s="329"/>
      <c r="BY26" s="504"/>
      <c r="BZ26" s="505"/>
      <c r="CA26" s="505"/>
      <c r="CB26" s="506"/>
      <c r="CC26" s="506"/>
      <c r="CD26" s="506"/>
      <c r="CE26" s="538"/>
      <c r="CF26" s="305"/>
    </row>
    <row r="27" spans="1:93" s="105" customFormat="1" ht="5.25" customHeight="1" x14ac:dyDescent="0.25">
      <c r="A27" s="300"/>
      <c r="B27" s="301"/>
      <c r="C27" s="471"/>
      <c r="D27" s="472"/>
      <c r="E27" s="318"/>
      <c r="F27" s="314"/>
      <c r="G27" s="492"/>
      <c r="H27" s="493"/>
      <c r="I27" s="493"/>
      <c r="J27" s="493"/>
      <c r="K27" s="493"/>
      <c r="L27" s="493"/>
      <c r="M27" s="494"/>
      <c r="N27" s="316"/>
      <c r="O27" s="318"/>
      <c r="P27" s="465"/>
      <c r="Q27" s="466"/>
      <c r="R27" s="466"/>
      <c r="S27" s="466"/>
      <c r="T27" s="466"/>
      <c r="U27" s="467"/>
      <c r="V27" s="318"/>
      <c r="W27" s="314"/>
      <c r="X27" s="481"/>
      <c r="Y27" s="325"/>
      <c r="Z27" s="326"/>
      <c r="AA27" s="481"/>
      <c r="AB27" s="463"/>
      <c r="AC27" s="463"/>
      <c r="AD27" s="463"/>
      <c r="AE27" s="317"/>
      <c r="AF27" s="318"/>
      <c r="AG27" s="318"/>
      <c r="AH27" s="336"/>
      <c r="AI27" s="318"/>
      <c r="AJ27" s="328"/>
      <c r="AK27" s="465"/>
      <c r="AL27" s="466"/>
      <c r="AM27" s="466"/>
      <c r="AN27" s="466"/>
      <c r="AO27" s="466"/>
      <c r="AP27" s="467"/>
      <c r="AQ27" s="329"/>
      <c r="AR27" s="328"/>
      <c r="AS27" s="465"/>
      <c r="AT27" s="466"/>
      <c r="AU27" s="466"/>
      <c r="AV27" s="466"/>
      <c r="AW27" s="466"/>
      <c r="AX27" s="467"/>
      <c r="AY27" s="329"/>
      <c r="AZ27" s="503"/>
      <c r="BA27" s="501"/>
      <c r="BB27" s="501"/>
      <c r="BC27" s="502"/>
      <c r="BD27" s="486"/>
      <c r="BE27" s="487"/>
      <c r="BF27" s="487"/>
      <c r="BG27" s="487"/>
      <c r="BH27" s="488"/>
      <c r="BI27" s="503"/>
      <c r="BJ27" s="501"/>
      <c r="BK27" s="501"/>
      <c r="BL27" s="502"/>
      <c r="BM27" s="503"/>
      <c r="BN27" s="501"/>
      <c r="BO27" s="501"/>
      <c r="BP27" s="502"/>
      <c r="BQ27" s="328"/>
      <c r="BR27" s="465"/>
      <c r="BS27" s="466"/>
      <c r="BT27" s="466"/>
      <c r="BU27" s="466"/>
      <c r="BV27" s="466"/>
      <c r="BW27" s="467"/>
      <c r="BX27" s="329"/>
      <c r="BY27" s="504"/>
      <c r="BZ27" s="505"/>
      <c r="CA27" s="505"/>
      <c r="CB27" s="506"/>
      <c r="CC27" s="506"/>
      <c r="CD27" s="506"/>
      <c r="CE27" s="538"/>
      <c r="CF27" s="305"/>
    </row>
    <row r="28" spans="1:93" s="105" customFormat="1" ht="13.5" customHeight="1" x14ac:dyDescent="0.25">
      <c r="A28" s="300"/>
      <c r="B28" s="301"/>
      <c r="C28" s="473"/>
      <c r="D28" s="474"/>
      <c r="E28" s="318"/>
      <c r="F28" s="314"/>
      <c r="G28" s="495"/>
      <c r="H28" s="496"/>
      <c r="I28" s="496"/>
      <c r="J28" s="496"/>
      <c r="K28" s="496"/>
      <c r="L28" s="496"/>
      <c r="M28" s="497"/>
      <c r="N28" s="316"/>
      <c r="O28" s="318"/>
      <c r="P28" s="468"/>
      <c r="Q28" s="469"/>
      <c r="R28" s="469"/>
      <c r="S28" s="469"/>
      <c r="T28" s="469"/>
      <c r="U28" s="470"/>
      <c r="V28" s="318"/>
      <c r="W28" s="314"/>
      <c r="X28" s="482"/>
      <c r="Y28" s="325"/>
      <c r="Z28" s="326"/>
      <c r="AA28" s="482"/>
      <c r="AB28" s="464"/>
      <c r="AC28" s="464"/>
      <c r="AD28" s="464"/>
      <c r="AE28" s="317"/>
      <c r="AF28" s="318"/>
      <c r="AG28" s="318"/>
      <c r="AH28" s="331"/>
      <c r="AI28" s="318"/>
      <c r="AJ28" s="332"/>
      <c r="AK28" s="468"/>
      <c r="AL28" s="469"/>
      <c r="AM28" s="469" t="s">
        <v>14</v>
      </c>
      <c r="AN28" s="469"/>
      <c r="AO28" s="469"/>
      <c r="AP28" s="470"/>
      <c r="AQ28" s="333"/>
      <c r="AR28" s="332"/>
      <c r="AS28" s="468"/>
      <c r="AT28" s="469"/>
      <c r="AU28" s="469" t="s">
        <v>14</v>
      </c>
      <c r="AV28" s="469"/>
      <c r="AW28" s="469"/>
      <c r="AX28" s="470"/>
      <c r="AY28" s="329"/>
      <c r="AZ28" s="503"/>
      <c r="BA28" s="501"/>
      <c r="BB28" s="501"/>
      <c r="BC28" s="502"/>
      <c r="BD28" s="489"/>
      <c r="BE28" s="490"/>
      <c r="BF28" s="490"/>
      <c r="BG28" s="490"/>
      <c r="BH28" s="491"/>
      <c r="BI28" s="503"/>
      <c r="BJ28" s="501"/>
      <c r="BK28" s="501"/>
      <c r="BL28" s="502"/>
      <c r="BM28" s="503"/>
      <c r="BN28" s="501"/>
      <c r="BO28" s="501"/>
      <c r="BP28" s="502"/>
      <c r="BQ28" s="332"/>
      <c r="BR28" s="468"/>
      <c r="BS28" s="469"/>
      <c r="BT28" s="469" t="s">
        <v>14</v>
      </c>
      <c r="BU28" s="469"/>
      <c r="BV28" s="469"/>
      <c r="BW28" s="470"/>
      <c r="BX28" s="333"/>
      <c r="BY28" s="504"/>
      <c r="BZ28" s="505"/>
      <c r="CA28" s="505"/>
      <c r="CB28" s="506"/>
      <c r="CC28" s="506"/>
      <c r="CD28" s="506"/>
      <c r="CE28" s="538"/>
      <c r="CF28" s="305"/>
    </row>
    <row r="29" spans="1:93" s="105" customFormat="1" ht="5.25" customHeight="1" x14ac:dyDescent="0.25">
      <c r="A29" s="300"/>
      <c r="B29" s="301"/>
      <c r="C29" s="315"/>
      <c r="D29" s="315"/>
      <c r="E29" s="318"/>
      <c r="F29" s="314"/>
      <c r="G29" s="315"/>
      <c r="H29" s="315"/>
      <c r="I29" s="315"/>
      <c r="J29" s="318"/>
      <c r="K29" s="318"/>
      <c r="L29" s="326"/>
      <c r="M29" s="318"/>
      <c r="N29" s="316"/>
      <c r="O29" s="318"/>
      <c r="P29" s="318"/>
      <c r="Q29" s="318"/>
      <c r="R29" s="318"/>
      <c r="S29" s="318"/>
      <c r="T29" s="318"/>
      <c r="U29" s="318"/>
      <c r="V29" s="318"/>
      <c r="W29" s="314"/>
      <c r="X29" s="339"/>
      <c r="Y29" s="325"/>
      <c r="Z29" s="326"/>
      <c r="AA29" s="318"/>
      <c r="AB29" s="318"/>
      <c r="AC29" s="318"/>
      <c r="AD29" s="318"/>
      <c r="AE29" s="317"/>
      <c r="AF29" s="318"/>
      <c r="AG29" s="318"/>
      <c r="AH29" s="339"/>
      <c r="AI29" s="318"/>
      <c r="AJ29" s="334"/>
      <c r="AK29" s="326"/>
      <c r="AL29" s="335"/>
      <c r="AM29" s="335"/>
      <c r="AN29" s="335"/>
      <c r="AO29" s="335"/>
      <c r="AP29" s="335"/>
      <c r="AQ29" s="329"/>
      <c r="AR29" s="334"/>
      <c r="AS29" s="326"/>
      <c r="AT29" s="335"/>
      <c r="AU29" s="335"/>
      <c r="AV29" s="335"/>
      <c r="AW29" s="335"/>
      <c r="AX29" s="335"/>
      <c r="AY29" s="329"/>
      <c r="AZ29" s="500"/>
      <c r="BA29" s="501"/>
      <c r="BB29" s="501"/>
      <c r="BC29" s="502"/>
      <c r="BD29" s="483"/>
      <c r="BE29" s="484"/>
      <c r="BF29" s="484"/>
      <c r="BG29" s="484"/>
      <c r="BH29" s="485"/>
      <c r="BI29" s="500"/>
      <c r="BJ29" s="501"/>
      <c r="BK29" s="501"/>
      <c r="BL29" s="502"/>
      <c r="BM29" s="500"/>
      <c r="BN29" s="501"/>
      <c r="BO29" s="501"/>
      <c r="BP29" s="502"/>
      <c r="BQ29" s="334"/>
      <c r="BR29" s="326"/>
      <c r="BS29" s="335"/>
      <c r="BT29" s="335"/>
      <c r="BU29" s="335"/>
      <c r="BV29" s="335"/>
      <c r="BW29" s="335"/>
      <c r="BX29" s="329"/>
      <c r="BY29" s="504"/>
      <c r="BZ29" s="505"/>
      <c r="CA29" s="505"/>
      <c r="CB29" s="506"/>
      <c r="CC29" s="506"/>
      <c r="CD29" s="506"/>
      <c r="CE29" s="538"/>
      <c r="CF29" s="305"/>
    </row>
    <row r="30" spans="1:93" s="105" customFormat="1" ht="5.25" customHeight="1" x14ac:dyDescent="0.25">
      <c r="A30" s="300"/>
      <c r="B30" s="301"/>
      <c r="C30" s="471"/>
      <c r="D30" s="472"/>
      <c r="E30" s="318"/>
      <c r="F30" s="314"/>
      <c r="G30" s="492"/>
      <c r="H30" s="493"/>
      <c r="I30" s="493"/>
      <c r="J30" s="493"/>
      <c r="K30" s="493"/>
      <c r="L30" s="493"/>
      <c r="M30" s="494"/>
      <c r="N30" s="316"/>
      <c r="O30" s="318"/>
      <c r="P30" s="465"/>
      <c r="Q30" s="466"/>
      <c r="R30" s="466"/>
      <c r="S30" s="466"/>
      <c r="T30" s="466"/>
      <c r="U30" s="467"/>
      <c r="V30" s="318"/>
      <c r="W30" s="314"/>
      <c r="X30" s="481"/>
      <c r="Y30" s="325"/>
      <c r="Z30" s="326"/>
      <c r="AA30" s="481"/>
      <c r="AB30" s="463"/>
      <c r="AC30" s="463"/>
      <c r="AD30" s="463"/>
      <c r="AE30" s="317"/>
      <c r="AF30" s="318"/>
      <c r="AG30" s="318"/>
      <c r="AH30" s="336"/>
      <c r="AI30" s="318"/>
      <c r="AJ30" s="328"/>
      <c r="AK30" s="465"/>
      <c r="AL30" s="466"/>
      <c r="AM30" s="466"/>
      <c r="AN30" s="466"/>
      <c r="AO30" s="466"/>
      <c r="AP30" s="467"/>
      <c r="AQ30" s="329"/>
      <c r="AR30" s="328"/>
      <c r="AS30" s="465"/>
      <c r="AT30" s="466"/>
      <c r="AU30" s="466"/>
      <c r="AV30" s="466"/>
      <c r="AW30" s="466"/>
      <c r="AX30" s="467"/>
      <c r="AY30" s="329"/>
      <c r="AZ30" s="503"/>
      <c r="BA30" s="501"/>
      <c r="BB30" s="501"/>
      <c r="BC30" s="502"/>
      <c r="BD30" s="486"/>
      <c r="BE30" s="487"/>
      <c r="BF30" s="487"/>
      <c r="BG30" s="487"/>
      <c r="BH30" s="488"/>
      <c r="BI30" s="503"/>
      <c r="BJ30" s="501"/>
      <c r="BK30" s="501"/>
      <c r="BL30" s="502"/>
      <c r="BM30" s="503"/>
      <c r="BN30" s="501"/>
      <c r="BO30" s="501"/>
      <c r="BP30" s="502"/>
      <c r="BQ30" s="328"/>
      <c r="BR30" s="465"/>
      <c r="BS30" s="466"/>
      <c r="BT30" s="466"/>
      <c r="BU30" s="466"/>
      <c r="BV30" s="466"/>
      <c r="BW30" s="467"/>
      <c r="BX30" s="329"/>
      <c r="BY30" s="504"/>
      <c r="BZ30" s="505"/>
      <c r="CA30" s="505"/>
      <c r="CB30" s="506"/>
      <c r="CC30" s="506"/>
      <c r="CD30" s="506"/>
      <c r="CE30" s="538"/>
      <c r="CF30" s="305"/>
    </row>
    <row r="31" spans="1:93" s="105" customFormat="1" ht="13.5" customHeight="1" x14ac:dyDescent="0.25">
      <c r="A31" s="300"/>
      <c r="B31" s="301"/>
      <c r="C31" s="473"/>
      <c r="D31" s="474"/>
      <c r="E31" s="318"/>
      <c r="F31" s="314"/>
      <c r="G31" s="495"/>
      <c r="H31" s="496"/>
      <c r="I31" s="496"/>
      <c r="J31" s="496"/>
      <c r="K31" s="496"/>
      <c r="L31" s="496"/>
      <c r="M31" s="497"/>
      <c r="N31" s="316"/>
      <c r="O31" s="318"/>
      <c r="P31" s="468"/>
      <c r="Q31" s="469"/>
      <c r="R31" s="469" t="s">
        <v>14</v>
      </c>
      <c r="S31" s="469"/>
      <c r="T31" s="469"/>
      <c r="U31" s="470"/>
      <c r="V31" s="318"/>
      <c r="W31" s="314"/>
      <c r="X31" s="482"/>
      <c r="Y31" s="325"/>
      <c r="Z31" s="326"/>
      <c r="AA31" s="482"/>
      <c r="AB31" s="464"/>
      <c r="AC31" s="464"/>
      <c r="AD31" s="464"/>
      <c r="AE31" s="317"/>
      <c r="AF31" s="318"/>
      <c r="AG31" s="318"/>
      <c r="AH31" s="331"/>
      <c r="AI31" s="318"/>
      <c r="AJ31" s="332"/>
      <c r="AK31" s="468"/>
      <c r="AL31" s="469"/>
      <c r="AM31" s="469" t="s">
        <v>14</v>
      </c>
      <c r="AN31" s="469"/>
      <c r="AO31" s="469"/>
      <c r="AP31" s="470"/>
      <c r="AQ31" s="333"/>
      <c r="AR31" s="332"/>
      <c r="AS31" s="468"/>
      <c r="AT31" s="469"/>
      <c r="AU31" s="469" t="s">
        <v>14</v>
      </c>
      <c r="AV31" s="469"/>
      <c r="AW31" s="469"/>
      <c r="AX31" s="470"/>
      <c r="AY31" s="333"/>
      <c r="AZ31" s="503"/>
      <c r="BA31" s="501"/>
      <c r="BB31" s="501"/>
      <c r="BC31" s="502"/>
      <c r="BD31" s="489"/>
      <c r="BE31" s="490"/>
      <c r="BF31" s="490"/>
      <c r="BG31" s="490"/>
      <c r="BH31" s="491"/>
      <c r="BI31" s="503"/>
      <c r="BJ31" s="501"/>
      <c r="BK31" s="501"/>
      <c r="BL31" s="502"/>
      <c r="BM31" s="503"/>
      <c r="BN31" s="501"/>
      <c r="BO31" s="501"/>
      <c r="BP31" s="502"/>
      <c r="BQ31" s="332"/>
      <c r="BR31" s="468"/>
      <c r="BS31" s="469"/>
      <c r="BT31" s="469" t="s">
        <v>14</v>
      </c>
      <c r="BU31" s="469"/>
      <c r="BV31" s="469"/>
      <c r="BW31" s="470"/>
      <c r="BX31" s="329"/>
      <c r="BY31" s="504"/>
      <c r="BZ31" s="505"/>
      <c r="CA31" s="505"/>
      <c r="CB31" s="506"/>
      <c r="CC31" s="506"/>
      <c r="CD31" s="506"/>
      <c r="CE31" s="538"/>
      <c r="CF31" s="305"/>
    </row>
    <row r="32" spans="1:93" s="105" customFormat="1" ht="5.25" customHeight="1" x14ac:dyDescent="0.25">
      <c r="A32" s="300"/>
      <c r="B32" s="301"/>
      <c r="C32" s="315"/>
      <c r="D32" s="315"/>
      <c r="E32" s="318"/>
      <c r="F32" s="314"/>
      <c r="G32" s="315"/>
      <c r="H32" s="315"/>
      <c r="I32" s="315"/>
      <c r="J32" s="318"/>
      <c r="K32" s="318"/>
      <c r="L32" s="326"/>
      <c r="M32" s="318"/>
      <c r="N32" s="316"/>
      <c r="O32" s="318"/>
      <c r="P32" s="318"/>
      <c r="Q32" s="318"/>
      <c r="R32" s="318"/>
      <c r="S32" s="318"/>
      <c r="T32" s="318"/>
      <c r="U32" s="318"/>
      <c r="V32" s="318"/>
      <c r="W32" s="314"/>
      <c r="X32" s="339"/>
      <c r="Y32" s="325"/>
      <c r="Z32" s="326"/>
      <c r="AA32" s="318"/>
      <c r="AB32" s="318"/>
      <c r="AC32" s="318"/>
      <c r="AD32" s="318"/>
      <c r="AE32" s="317"/>
      <c r="AF32" s="318"/>
      <c r="AG32" s="318"/>
      <c r="AH32" s="339"/>
      <c r="AI32" s="318"/>
      <c r="AJ32" s="334"/>
      <c r="AK32" s="326"/>
      <c r="AL32" s="335"/>
      <c r="AM32" s="335"/>
      <c r="AN32" s="335"/>
      <c r="AO32" s="335"/>
      <c r="AP32" s="335"/>
      <c r="AQ32" s="329"/>
      <c r="AR32" s="334"/>
      <c r="AS32" s="326"/>
      <c r="AT32" s="335"/>
      <c r="AU32" s="335"/>
      <c r="AV32" s="335"/>
      <c r="AW32" s="335"/>
      <c r="AX32" s="335"/>
      <c r="AY32" s="329"/>
      <c r="AZ32" s="500"/>
      <c r="BA32" s="501"/>
      <c r="BB32" s="501"/>
      <c r="BC32" s="502"/>
      <c r="BD32" s="483"/>
      <c r="BE32" s="484"/>
      <c r="BF32" s="484"/>
      <c r="BG32" s="484"/>
      <c r="BH32" s="485"/>
      <c r="BI32" s="500"/>
      <c r="BJ32" s="501"/>
      <c r="BK32" s="501"/>
      <c r="BL32" s="502"/>
      <c r="BM32" s="500"/>
      <c r="BN32" s="501"/>
      <c r="BO32" s="501"/>
      <c r="BP32" s="502"/>
      <c r="BQ32" s="334"/>
      <c r="BR32" s="326"/>
      <c r="BS32" s="335"/>
      <c r="BT32" s="335"/>
      <c r="BU32" s="335"/>
      <c r="BV32" s="335"/>
      <c r="BW32" s="335"/>
      <c r="BX32" s="329"/>
      <c r="BY32" s="504"/>
      <c r="BZ32" s="505"/>
      <c r="CA32" s="505"/>
      <c r="CB32" s="506"/>
      <c r="CC32" s="506"/>
      <c r="CD32" s="506"/>
      <c r="CE32" s="538"/>
      <c r="CF32" s="305"/>
    </row>
    <row r="33" spans="1:84" s="105" customFormat="1" ht="5.25" customHeight="1" x14ac:dyDescent="0.25">
      <c r="A33" s="300"/>
      <c r="B33" s="301"/>
      <c r="C33" s="471"/>
      <c r="D33" s="472"/>
      <c r="E33" s="318"/>
      <c r="F33" s="314"/>
      <c r="G33" s="492"/>
      <c r="H33" s="493"/>
      <c r="I33" s="493"/>
      <c r="J33" s="493"/>
      <c r="K33" s="493"/>
      <c r="L33" s="493"/>
      <c r="M33" s="494"/>
      <c r="N33" s="316"/>
      <c r="O33" s="318"/>
      <c r="P33" s="465"/>
      <c r="Q33" s="466"/>
      <c r="R33" s="466"/>
      <c r="S33" s="466"/>
      <c r="T33" s="466"/>
      <c r="U33" s="467"/>
      <c r="V33" s="318"/>
      <c r="W33" s="314"/>
      <c r="X33" s="481"/>
      <c r="Y33" s="325"/>
      <c r="Z33" s="326"/>
      <c r="AA33" s="481"/>
      <c r="AB33" s="463"/>
      <c r="AC33" s="463"/>
      <c r="AD33" s="463"/>
      <c r="AE33" s="317"/>
      <c r="AF33" s="318"/>
      <c r="AG33" s="318"/>
      <c r="AH33" s="336"/>
      <c r="AI33" s="318"/>
      <c r="AJ33" s="328"/>
      <c r="AK33" s="465"/>
      <c r="AL33" s="466"/>
      <c r="AM33" s="466"/>
      <c r="AN33" s="466"/>
      <c r="AO33" s="466"/>
      <c r="AP33" s="467"/>
      <c r="AQ33" s="329"/>
      <c r="AR33" s="328"/>
      <c r="AS33" s="465"/>
      <c r="AT33" s="466"/>
      <c r="AU33" s="466"/>
      <c r="AV33" s="466"/>
      <c r="AW33" s="466"/>
      <c r="AX33" s="467"/>
      <c r="AY33" s="329"/>
      <c r="AZ33" s="503"/>
      <c r="BA33" s="501"/>
      <c r="BB33" s="501"/>
      <c r="BC33" s="502"/>
      <c r="BD33" s="486"/>
      <c r="BE33" s="487"/>
      <c r="BF33" s="487"/>
      <c r="BG33" s="487"/>
      <c r="BH33" s="488"/>
      <c r="BI33" s="503"/>
      <c r="BJ33" s="501"/>
      <c r="BK33" s="501"/>
      <c r="BL33" s="502"/>
      <c r="BM33" s="503"/>
      <c r="BN33" s="501"/>
      <c r="BO33" s="501"/>
      <c r="BP33" s="502"/>
      <c r="BQ33" s="328"/>
      <c r="BR33" s="465"/>
      <c r="BS33" s="466"/>
      <c r="BT33" s="466"/>
      <c r="BU33" s="466"/>
      <c r="BV33" s="466"/>
      <c r="BW33" s="467"/>
      <c r="BX33" s="329"/>
      <c r="BY33" s="504"/>
      <c r="BZ33" s="505"/>
      <c r="CA33" s="505"/>
      <c r="CB33" s="506"/>
      <c r="CC33" s="506"/>
      <c r="CD33" s="506"/>
      <c r="CE33" s="538"/>
      <c r="CF33" s="305"/>
    </row>
    <row r="34" spans="1:84" s="105" customFormat="1" ht="13.5" customHeight="1" x14ac:dyDescent="0.25">
      <c r="A34" s="300"/>
      <c r="B34" s="301"/>
      <c r="C34" s="473"/>
      <c r="D34" s="474"/>
      <c r="E34" s="318"/>
      <c r="F34" s="314"/>
      <c r="G34" s="495"/>
      <c r="H34" s="496"/>
      <c r="I34" s="496"/>
      <c r="J34" s="496"/>
      <c r="K34" s="496"/>
      <c r="L34" s="496"/>
      <c r="M34" s="497"/>
      <c r="N34" s="316"/>
      <c r="O34" s="318"/>
      <c r="P34" s="468"/>
      <c r="Q34" s="469"/>
      <c r="R34" s="469" t="s">
        <v>14</v>
      </c>
      <c r="S34" s="469"/>
      <c r="T34" s="469"/>
      <c r="U34" s="470"/>
      <c r="V34" s="318"/>
      <c r="W34" s="314"/>
      <c r="X34" s="482"/>
      <c r="Y34" s="325"/>
      <c r="Z34" s="326"/>
      <c r="AA34" s="482"/>
      <c r="AB34" s="464"/>
      <c r="AC34" s="464"/>
      <c r="AD34" s="464"/>
      <c r="AE34" s="317"/>
      <c r="AF34" s="318"/>
      <c r="AG34" s="318"/>
      <c r="AH34" s="331"/>
      <c r="AI34" s="318"/>
      <c r="AJ34" s="332"/>
      <c r="AK34" s="468"/>
      <c r="AL34" s="469"/>
      <c r="AM34" s="469" t="s">
        <v>14</v>
      </c>
      <c r="AN34" s="469"/>
      <c r="AO34" s="469"/>
      <c r="AP34" s="470"/>
      <c r="AQ34" s="333"/>
      <c r="AR34" s="332"/>
      <c r="AS34" s="468"/>
      <c r="AT34" s="469"/>
      <c r="AU34" s="469" t="s">
        <v>14</v>
      </c>
      <c r="AV34" s="469"/>
      <c r="AW34" s="469"/>
      <c r="AX34" s="470"/>
      <c r="AY34" s="333"/>
      <c r="AZ34" s="503"/>
      <c r="BA34" s="501"/>
      <c r="BB34" s="501"/>
      <c r="BC34" s="502"/>
      <c r="BD34" s="489"/>
      <c r="BE34" s="490"/>
      <c r="BF34" s="490"/>
      <c r="BG34" s="490"/>
      <c r="BH34" s="491"/>
      <c r="BI34" s="503"/>
      <c r="BJ34" s="501"/>
      <c r="BK34" s="501"/>
      <c r="BL34" s="502"/>
      <c r="BM34" s="503"/>
      <c r="BN34" s="501"/>
      <c r="BO34" s="501"/>
      <c r="BP34" s="502"/>
      <c r="BQ34" s="332"/>
      <c r="BR34" s="468"/>
      <c r="BS34" s="469"/>
      <c r="BT34" s="469" t="s">
        <v>14</v>
      </c>
      <c r="BU34" s="469"/>
      <c r="BV34" s="469"/>
      <c r="BW34" s="470"/>
      <c r="BX34" s="329"/>
      <c r="BY34" s="504"/>
      <c r="BZ34" s="505"/>
      <c r="CA34" s="505"/>
      <c r="CB34" s="506"/>
      <c r="CC34" s="506"/>
      <c r="CD34" s="506"/>
      <c r="CE34" s="538"/>
      <c r="CF34" s="305"/>
    </row>
    <row r="35" spans="1:84" s="105" customFormat="1" ht="5.25" customHeight="1" x14ac:dyDescent="0.25">
      <c r="A35" s="300"/>
      <c r="B35" s="301"/>
      <c r="C35" s="315"/>
      <c r="D35" s="315"/>
      <c r="E35" s="318"/>
      <c r="F35" s="314"/>
      <c r="G35" s="315"/>
      <c r="H35" s="315"/>
      <c r="I35" s="315"/>
      <c r="J35" s="318"/>
      <c r="K35" s="318"/>
      <c r="L35" s="326"/>
      <c r="M35" s="318"/>
      <c r="N35" s="316"/>
      <c r="O35" s="318"/>
      <c r="P35" s="318"/>
      <c r="Q35" s="318"/>
      <c r="R35" s="318"/>
      <c r="S35" s="318"/>
      <c r="T35" s="318"/>
      <c r="U35" s="318"/>
      <c r="V35" s="318"/>
      <c r="W35" s="314"/>
      <c r="X35" s="339"/>
      <c r="Y35" s="325"/>
      <c r="Z35" s="326"/>
      <c r="AA35" s="318"/>
      <c r="AB35" s="318"/>
      <c r="AC35" s="318"/>
      <c r="AD35" s="318"/>
      <c r="AE35" s="317"/>
      <c r="AF35" s="318"/>
      <c r="AG35" s="318"/>
      <c r="AH35" s="339"/>
      <c r="AI35" s="318"/>
      <c r="AJ35" s="334"/>
      <c r="AK35" s="326"/>
      <c r="AL35" s="335"/>
      <c r="AM35" s="335"/>
      <c r="AN35" s="335"/>
      <c r="AO35" s="335"/>
      <c r="AP35" s="335"/>
      <c r="AQ35" s="329"/>
      <c r="AR35" s="334"/>
      <c r="AS35" s="326"/>
      <c r="AT35" s="335"/>
      <c r="AU35" s="335"/>
      <c r="AV35" s="335"/>
      <c r="AW35" s="335"/>
      <c r="AX35" s="335"/>
      <c r="AY35" s="329"/>
      <c r="AZ35" s="500"/>
      <c r="BA35" s="501"/>
      <c r="BB35" s="501"/>
      <c r="BC35" s="502"/>
      <c r="BD35" s="483"/>
      <c r="BE35" s="484"/>
      <c r="BF35" s="484"/>
      <c r="BG35" s="484"/>
      <c r="BH35" s="485"/>
      <c r="BI35" s="500"/>
      <c r="BJ35" s="501"/>
      <c r="BK35" s="501"/>
      <c r="BL35" s="502"/>
      <c r="BM35" s="500"/>
      <c r="BN35" s="501"/>
      <c r="BO35" s="501"/>
      <c r="BP35" s="502"/>
      <c r="BQ35" s="334"/>
      <c r="BR35" s="326"/>
      <c r="BS35" s="335"/>
      <c r="BT35" s="335"/>
      <c r="BU35" s="335"/>
      <c r="BV35" s="335"/>
      <c r="BW35" s="335"/>
      <c r="BX35" s="329"/>
      <c r="BY35" s="504"/>
      <c r="BZ35" s="505"/>
      <c r="CA35" s="505"/>
      <c r="CB35" s="506"/>
      <c r="CC35" s="506"/>
      <c r="CD35" s="506"/>
      <c r="CE35" s="538"/>
      <c r="CF35" s="305"/>
    </row>
    <row r="36" spans="1:84" s="105" customFormat="1" ht="5.25" customHeight="1" x14ac:dyDescent="0.25">
      <c r="A36" s="300"/>
      <c r="B36" s="301"/>
      <c r="C36" s="471"/>
      <c r="D36" s="472"/>
      <c r="E36" s="318"/>
      <c r="F36" s="314"/>
      <c r="G36" s="492"/>
      <c r="H36" s="493"/>
      <c r="I36" s="493"/>
      <c r="J36" s="493"/>
      <c r="K36" s="493"/>
      <c r="L36" s="493"/>
      <c r="M36" s="494"/>
      <c r="N36" s="316"/>
      <c r="O36" s="318"/>
      <c r="P36" s="465"/>
      <c r="Q36" s="466"/>
      <c r="R36" s="466"/>
      <c r="S36" s="466"/>
      <c r="T36" s="466"/>
      <c r="U36" s="467"/>
      <c r="V36" s="318"/>
      <c r="W36" s="314"/>
      <c r="X36" s="481"/>
      <c r="Y36" s="325"/>
      <c r="Z36" s="326"/>
      <c r="AA36" s="481"/>
      <c r="AB36" s="463"/>
      <c r="AC36" s="463"/>
      <c r="AD36" s="463"/>
      <c r="AE36" s="317"/>
      <c r="AF36" s="318"/>
      <c r="AG36" s="318"/>
      <c r="AH36" s="336"/>
      <c r="AI36" s="318"/>
      <c r="AJ36" s="328"/>
      <c r="AK36" s="465"/>
      <c r="AL36" s="466"/>
      <c r="AM36" s="466"/>
      <c r="AN36" s="466"/>
      <c r="AO36" s="466"/>
      <c r="AP36" s="467"/>
      <c r="AQ36" s="329"/>
      <c r="AR36" s="328"/>
      <c r="AS36" s="465"/>
      <c r="AT36" s="466"/>
      <c r="AU36" s="466"/>
      <c r="AV36" s="466"/>
      <c r="AW36" s="466"/>
      <c r="AX36" s="467"/>
      <c r="AY36" s="329"/>
      <c r="AZ36" s="503"/>
      <c r="BA36" s="501"/>
      <c r="BB36" s="501"/>
      <c r="BC36" s="502"/>
      <c r="BD36" s="486"/>
      <c r="BE36" s="487"/>
      <c r="BF36" s="487"/>
      <c r="BG36" s="487"/>
      <c r="BH36" s="488"/>
      <c r="BI36" s="503"/>
      <c r="BJ36" s="501"/>
      <c r="BK36" s="501"/>
      <c r="BL36" s="502"/>
      <c r="BM36" s="503"/>
      <c r="BN36" s="501"/>
      <c r="BO36" s="501"/>
      <c r="BP36" s="502"/>
      <c r="BQ36" s="328"/>
      <c r="BR36" s="465"/>
      <c r="BS36" s="466"/>
      <c r="BT36" s="466"/>
      <c r="BU36" s="466"/>
      <c r="BV36" s="466"/>
      <c r="BW36" s="467"/>
      <c r="BX36" s="329"/>
      <c r="BY36" s="504"/>
      <c r="BZ36" s="505"/>
      <c r="CA36" s="505"/>
      <c r="CB36" s="506"/>
      <c r="CC36" s="506"/>
      <c r="CD36" s="506"/>
      <c r="CE36" s="538"/>
      <c r="CF36" s="305"/>
    </row>
    <row r="37" spans="1:84" s="105" customFormat="1" ht="13.5" customHeight="1" x14ac:dyDescent="0.25">
      <c r="A37" s="300"/>
      <c r="B37" s="301"/>
      <c r="C37" s="473"/>
      <c r="D37" s="474"/>
      <c r="E37" s="318"/>
      <c r="F37" s="314"/>
      <c r="G37" s="495"/>
      <c r="H37" s="496"/>
      <c r="I37" s="496"/>
      <c r="J37" s="496"/>
      <c r="K37" s="496"/>
      <c r="L37" s="496"/>
      <c r="M37" s="497"/>
      <c r="N37" s="316"/>
      <c r="O37" s="318"/>
      <c r="P37" s="468"/>
      <c r="Q37" s="469"/>
      <c r="R37" s="469" t="s">
        <v>14</v>
      </c>
      <c r="S37" s="469"/>
      <c r="T37" s="469"/>
      <c r="U37" s="470"/>
      <c r="V37" s="318"/>
      <c r="W37" s="314"/>
      <c r="X37" s="482"/>
      <c r="Y37" s="325"/>
      <c r="Z37" s="326"/>
      <c r="AA37" s="482"/>
      <c r="AB37" s="464"/>
      <c r="AC37" s="464"/>
      <c r="AD37" s="464"/>
      <c r="AE37" s="317"/>
      <c r="AF37" s="318"/>
      <c r="AG37" s="318"/>
      <c r="AH37" s="331"/>
      <c r="AI37" s="318"/>
      <c r="AJ37" s="332"/>
      <c r="AK37" s="468"/>
      <c r="AL37" s="469"/>
      <c r="AM37" s="469" t="s">
        <v>14</v>
      </c>
      <c r="AN37" s="469"/>
      <c r="AO37" s="469"/>
      <c r="AP37" s="470"/>
      <c r="AQ37" s="333"/>
      <c r="AR37" s="332"/>
      <c r="AS37" s="468"/>
      <c r="AT37" s="469"/>
      <c r="AU37" s="469" t="s">
        <v>14</v>
      </c>
      <c r="AV37" s="469"/>
      <c r="AW37" s="469"/>
      <c r="AX37" s="470"/>
      <c r="AY37" s="333"/>
      <c r="AZ37" s="503"/>
      <c r="BA37" s="501"/>
      <c r="BB37" s="501"/>
      <c r="BC37" s="502"/>
      <c r="BD37" s="489"/>
      <c r="BE37" s="490"/>
      <c r="BF37" s="490"/>
      <c r="BG37" s="490"/>
      <c r="BH37" s="491"/>
      <c r="BI37" s="503"/>
      <c r="BJ37" s="501"/>
      <c r="BK37" s="501"/>
      <c r="BL37" s="502"/>
      <c r="BM37" s="503"/>
      <c r="BN37" s="501"/>
      <c r="BO37" s="501"/>
      <c r="BP37" s="502"/>
      <c r="BQ37" s="332"/>
      <c r="BR37" s="468"/>
      <c r="BS37" s="469"/>
      <c r="BT37" s="469" t="s">
        <v>14</v>
      </c>
      <c r="BU37" s="469"/>
      <c r="BV37" s="469"/>
      <c r="BW37" s="470"/>
      <c r="BX37" s="329"/>
      <c r="BY37" s="504"/>
      <c r="BZ37" s="505"/>
      <c r="CA37" s="505"/>
      <c r="CB37" s="506"/>
      <c r="CC37" s="506"/>
      <c r="CD37" s="506"/>
      <c r="CE37" s="538"/>
      <c r="CF37" s="305"/>
    </row>
    <row r="38" spans="1:84" s="105" customFormat="1" ht="5.25" customHeight="1" x14ac:dyDescent="0.25">
      <c r="A38" s="300"/>
      <c r="B38" s="301"/>
      <c r="C38" s="315"/>
      <c r="D38" s="315"/>
      <c r="E38" s="318"/>
      <c r="F38" s="314"/>
      <c r="G38" s="315"/>
      <c r="H38" s="315"/>
      <c r="I38" s="315"/>
      <c r="J38" s="318"/>
      <c r="K38" s="318"/>
      <c r="L38" s="326"/>
      <c r="M38" s="318"/>
      <c r="N38" s="316"/>
      <c r="O38" s="318"/>
      <c r="P38" s="318"/>
      <c r="Q38" s="318"/>
      <c r="R38" s="318"/>
      <c r="S38" s="318"/>
      <c r="T38" s="318"/>
      <c r="U38" s="318"/>
      <c r="V38" s="318"/>
      <c r="W38" s="314"/>
      <c r="X38" s="339"/>
      <c r="Y38" s="325"/>
      <c r="Z38" s="326"/>
      <c r="AA38" s="318"/>
      <c r="AB38" s="318"/>
      <c r="AC38" s="318"/>
      <c r="AD38" s="318"/>
      <c r="AE38" s="317"/>
      <c r="AF38" s="318"/>
      <c r="AG38" s="318"/>
      <c r="AH38" s="339"/>
      <c r="AI38" s="318"/>
      <c r="AJ38" s="334"/>
      <c r="AK38" s="326"/>
      <c r="AL38" s="335"/>
      <c r="AM38" s="335"/>
      <c r="AN38" s="335"/>
      <c r="AO38" s="335"/>
      <c r="AP38" s="335"/>
      <c r="AQ38" s="329"/>
      <c r="AR38" s="334"/>
      <c r="AS38" s="326"/>
      <c r="AT38" s="335"/>
      <c r="AU38" s="335"/>
      <c r="AV38" s="335"/>
      <c r="AW38" s="335"/>
      <c r="AX38" s="335"/>
      <c r="AY38" s="329"/>
      <c r="AZ38" s="500"/>
      <c r="BA38" s="501"/>
      <c r="BB38" s="501"/>
      <c r="BC38" s="502"/>
      <c r="BD38" s="483"/>
      <c r="BE38" s="484"/>
      <c r="BF38" s="484"/>
      <c r="BG38" s="484"/>
      <c r="BH38" s="485"/>
      <c r="BI38" s="500"/>
      <c r="BJ38" s="501"/>
      <c r="BK38" s="501"/>
      <c r="BL38" s="502"/>
      <c r="BM38" s="500"/>
      <c r="BN38" s="501"/>
      <c r="BO38" s="501"/>
      <c r="BP38" s="502"/>
      <c r="BQ38" s="334"/>
      <c r="BR38" s="326"/>
      <c r="BS38" s="335"/>
      <c r="BT38" s="335"/>
      <c r="BU38" s="335"/>
      <c r="BV38" s="335"/>
      <c r="BW38" s="335"/>
      <c r="BX38" s="329"/>
      <c r="BY38" s="504"/>
      <c r="BZ38" s="505"/>
      <c r="CA38" s="505"/>
      <c r="CB38" s="506"/>
      <c r="CC38" s="506"/>
      <c r="CD38" s="506"/>
      <c r="CE38" s="538"/>
      <c r="CF38" s="305"/>
    </row>
    <row r="39" spans="1:84" s="105" customFormat="1" ht="5.25" customHeight="1" x14ac:dyDescent="0.25">
      <c r="A39" s="300"/>
      <c r="B39" s="301"/>
      <c r="C39" s="471"/>
      <c r="D39" s="472"/>
      <c r="E39" s="318"/>
      <c r="F39" s="314"/>
      <c r="G39" s="492"/>
      <c r="H39" s="493"/>
      <c r="I39" s="493"/>
      <c r="J39" s="493"/>
      <c r="K39" s="493"/>
      <c r="L39" s="493"/>
      <c r="M39" s="494"/>
      <c r="N39" s="316"/>
      <c r="O39" s="318"/>
      <c r="P39" s="465"/>
      <c r="Q39" s="466"/>
      <c r="R39" s="466"/>
      <c r="S39" s="466"/>
      <c r="T39" s="466"/>
      <c r="U39" s="467"/>
      <c r="V39" s="318"/>
      <c r="W39" s="314"/>
      <c r="X39" s="481"/>
      <c r="Y39" s="325"/>
      <c r="Z39" s="326"/>
      <c r="AA39" s="481"/>
      <c r="AB39" s="463"/>
      <c r="AC39" s="463"/>
      <c r="AD39" s="463"/>
      <c r="AE39" s="317"/>
      <c r="AF39" s="318"/>
      <c r="AG39" s="318"/>
      <c r="AH39" s="336"/>
      <c r="AI39" s="318"/>
      <c r="AJ39" s="328"/>
      <c r="AK39" s="465"/>
      <c r="AL39" s="466"/>
      <c r="AM39" s="466"/>
      <c r="AN39" s="466"/>
      <c r="AO39" s="466"/>
      <c r="AP39" s="467"/>
      <c r="AQ39" s="329"/>
      <c r="AR39" s="328"/>
      <c r="AS39" s="465"/>
      <c r="AT39" s="466"/>
      <c r="AU39" s="466"/>
      <c r="AV39" s="466"/>
      <c r="AW39" s="466"/>
      <c r="AX39" s="467"/>
      <c r="AY39" s="329"/>
      <c r="AZ39" s="503"/>
      <c r="BA39" s="501"/>
      <c r="BB39" s="501"/>
      <c r="BC39" s="502"/>
      <c r="BD39" s="486"/>
      <c r="BE39" s="487"/>
      <c r="BF39" s="487"/>
      <c r="BG39" s="487"/>
      <c r="BH39" s="488"/>
      <c r="BI39" s="503"/>
      <c r="BJ39" s="501"/>
      <c r="BK39" s="501"/>
      <c r="BL39" s="502"/>
      <c r="BM39" s="503"/>
      <c r="BN39" s="501"/>
      <c r="BO39" s="501"/>
      <c r="BP39" s="502"/>
      <c r="BQ39" s="328"/>
      <c r="BR39" s="465"/>
      <c r="BS39" s="466"/>
      <c r="BT39" s="466"/>
      <c r="BU39" s="466"/>
      <c r="BV39" s="466"/>
      <c r="BW39" s="467"/>
      <c r="BX39" s="329"/>
      <c r="BY39" s="504"/>
      <c r="BZ39" s="505"/>
      <c r="CA39" s="505"/>
      <c r="CB39" s="506"/>
      <c r="CC39" s="506"/>
      <c r="CD39" s="506"/>
      <c r="CE39" s="538"/>
      <c r="CF39" s="305"/>
    </row>
    <row r="40" spans="1:84" s="105" customFormat="1" ht="13.5" customHeight="1" x14ac:dyDescent="0.25">
      <c r="A40" s="300"/>
      <c r="B40" s="301"/>
      <c r="C40" s="473"/>
      <c r="D40" s="474"/>
      <c r="E40" s="318"/>
      <c r="F40" s="314"/>
      <c r="G40" s="495"/>
      <c r="H40" s="496"/>
      <c r="I40" s="496"/>
      <c r="J40" s="496"/>
      <c r="K40" s="496"/>
      <c r="L40" s="496"/>
      <c r="M40" s="497"/>
      <c r="N40" s="316"/>
      <c r="O40" s="318"/>
      <c r="P40" s="468"/>
      <c r="Q40" s="469"/>
      <c r="R40" s="469" t="s">
        <v>14</v>
      </c>
      <c r="S40" s="469"/>
      <c r="T40" s="469"/>
      <c r="U40" s="470"/>
      <c r="V40" s="318"/>
      <c r="W40" s="314"/>
      <c r="X40" s="482"/>
      <c r="Y40" s="325"/>
      <c r="Z40" s="326"/>
      <c r="AA40" s="482"/>
      <c r="AB40" s="464"/>
      <c r="AC40" s="464"/>
      <c r="AD40" s="464"/>
      <c r="AE40" s="317"/>
      <c r="AF40" s="318"/>
      <c r="AG40" s="318"/>
      <c r="AH40" s="331"/>
      <c r="AI40" s="318"/>
      <c r="AJ40" s="332"/>
      <c r="AK40" s="468"/>
      <c r="AL40" s="469"/>
      <c r="AM40" s="469"/>
      <c r="AN40" s="469"/>
      <c r="AO40" s="469"/>
      <c r="AP40" s="470"/>
      <c r="AQ40" s="333"/>
      <c r="AR40" s="332"/>
      <c r="AS40" s="468"/>
      <c r="AT40" s="469"/>
      <c r="AU40" s="469" t="s">
        <v>14</v>
      </c>
      <c r="AV40" s="469"/>
      <c r="AW40" s="469"/>
      <c r="AX40" s="470"/>
      <c r="AY40" s="333"/>
      <c r="AZ40" s="503"/>
      <c r="BA40" s="501"/>
      <c r="BB40" s="501"/>
      <c r="BC40" s="502"/>
      <c r="BD40" s="489"/>
      <c r="BE40" s="490"/>
      <c r="BF40" s="490"/>
      <c r="BG40" s="490"/>
      <c r="BH40" s="491"/>
      <c r="BI40" s="503"/>
      <c r="BJ40" s="501"/>
      <c r="BK40" s="501"/>
      <c r="BL40" s="502"/>
      <c r="BM40" s="503"/>
      <c r="BN40" s="501"/>
      <c r="BO40" s="501"/>
      <c r="BP40" s="502"/>
      <c r="BQ40" s="332"/>
      <c r="BR40" s="468"/>
      <c r="BS40" s="469"/>
      <c r="BT40" s="469" t="s">
        <v>14</v>
      </c>
      <c r="BU40" s="469"/>
      <c r="BV40" s="469"/>
      <c r="BW40" s="470"/>
      <c r="BX40" s="329"/>
      <c r="BY40" s="504"/>
      <c r="BZ40" s="505"/>
      <c r="CA40" s="505"/>
      <c r="CB40" s="506"/>
      <c r="CC40" s="506"/>
      <c r="CD40" s="506"/>
      <c r="CE40" s="538"/>
      <c r="CF40" s="305"/>
    </row>
    <row r="41" spans="1:84" s="105" customFormat="1" ht="5.25" customHeight="1" x14ac:dyDescent="0.25">
      <c r="A41" s="300"/>
      <c r="B41" s="302"/>
      <c r="C41" s="337"/>
      <c r="D41" s="315"/>
      <c r="E41" s="318"/>
      <c r="F41" s="314"/>
      <c r="G41" s="315"/>
      <c r="H41" s="315"/>
      <c r="I41" s="315"/>
      <c r="J41" s="318"/>
      <c r="K41" s="318"/>
      <c r="L41" s="326"/>
      <c r="M41" s="318"/>
      <c r="N41" s="316"/>
      <c r="O41" s="318"/>
      <c r="P41" s="318"/>
      <c r="Q41" s="318"/>
      <c r="R41" s="318"/>
      <c r="S41" s="318"/>
      <c r="T41" s="318"/>
      <c r="U41" s="318"/>
      <c r="V41" s="318"/>
      <c r="W41" s="314"/>
      <c r="X41" s="339"/>
      <c r="Y41" s="325"/>
      <c r="Z41" s="326"/>
      <c r="AA41" s="318"/>
      <c r="AB41" s="318"/>
      <c r="AC41" s="318"/>
      <c r="AD41" s="318"/>
      <c r="AE41" s="317"/>
      <c r="AF41" s="318"/>
      <c r="AG41" s="318"/>
      <c r="AH41" s="339"/>
      <c r="AI41" s="318"/>
      <c r="AJ41" s="334"/>
      <c r="AK41" s="326"/>
      <c r="AL41" s="335"/>
      <c r="AM41" s="335"/>
      <c r="AN41" s="335"/>
      <c r="AO41" s="335"/>
      <c r="AP41" s="335"/>
      <c r="AQ41" s="329"/>
      <c r="AR41" s="334"/>
      <c r="AS41" s="326"/>
      <c r="AT41" s="335"/>
      <c r="AU41" s="335"/>
      <c r="AV41" s="335"/>
      <c r="AW41" s="335"/>
      <c r="AX41" s="335"/>
      <c r="AY41" s="329"/>
      <c r="AZ41" s="500"/>
      <c r="BA41" s="501"/>
      <c r="BB41" s="501"/>
      <c r="BC41" s="502"/>
      <c r="BD41" s="483"/>
      <c r="BE41" s="484"/>
      <c r="BF41" s="484"/>
      <c r="BG41" s="484"/>
      <c r="BH41" s="485"/>
      <c r="BI41" s="500"/>
      <c r="BJ41" s="501"/>
      <c r="BK41" s="501"/>
      <c r="BL41" s="502"/>
      <c r="BM41" s="500"/>
      <c r="BN41" s="501"/>
      <c r="BO41" s="501"/>
      <c r="BP41" s="502"/>
      <c r="BQ41" s="334"/>
      <c r="BR41" s="326"/>
      <c r="BS41" s="335"/>
      <c r="BT41" s="335"/>
      <c r="BU41" s="335"/>
      <c r="BV41" s="335"/>
      <c r="BW41" s="335"/>
      <c r="BX41" s="329"/>
      <c r="BY41" s="504"/>
      <c r="BZ41" s="505"/>
      <c r="CA41" s="505"/>
      <c r="CB41" s="506"/>
      <c r="CC41" s="506"/>
      <c r="CD41" s="506"/>
      <c r="CE41" s="538"/>
      <c r="CF41" s="305"/>
    </row>
    <row r="42" spans="1:84" s="105" customFormat="1" ht="5.25" customHeight="1" x14ac:dyDescent="0.25">
      <c r="A42" s="300"/>
      <c r="B42" s="302"/>
      <c r="C42" s="440"/>
      <c r="D42" s="441"/>
      <c r="E42" s="318"/>
      <c r="F42" s="314"/>
      <c r="G42" s="492"/>
      <c r="H42" s="493"/>
      <c r="I42" s="493"/>
      <c r="J42" s="493"/>
      <c r="K42" s="493"/>
      <c r="L42" s="493"/>
      <c r="M42" s="494"/>
      <c r="N42" s="316"/>
      <c r="O42" s="318"/>
      <c r="P42" s="465"/>
      <c r="Q42" s="466"/>
      <c r="R42" s="466"/>
      <c r="S42" s="466"/>
      <c r="T42" s="466"/>
      <c r="U42" s="467"/>
      <c r="V42" s="318"/>
      <c r="W42" s="314"/>
      <c r="X42" s="481"/>
      <c r="Y42" s="325"/>
      <c r="Z42" s="326"/>
      <c r="AA42" s="481"/>
      <c r="AB42" s="463"/>
      <c r="AC42" s="463"/>
      <c r="AD42" s="463"/>
      <c r="AE42" s="317"/>
      <c r="AF42" s="318"/>
      <c r="AG42" s="318"/>
      <c r="AH42" s="336"/>
      <c r="AI42" s="318"/>
      <c r="AJ42" s="328"/>
      <c r="AK42" s="465"/>
      <c r="AL42" s="466"/>
      <c r="AM42" s="466"/>
      <c r="AN42" s="466"/>
      <c r="AO42" s="466"/>
      <c r="AP42" s="467"/>
      <c r="AQ42" s="329"/>
      <c r="AR42" s="328"/>
      <c r="AS42" s="465"/>
      <c r="AT42" s="466"/>
      <c r="AU42" s="466"/>
      <c r="AV42" s="466"/>
      <c r="AW42" s="466"/>
      <c r="AX42" s="467"/>
      <c r="AY42" s="329"/>
      <c r="AZ42" s="503"/>
      <c r="BA42" s="501"/>
      <c r="BB42" s="501"/>
      <c r="BC42" s="502"/>
      <c r="BD42" s="486"/>
      <c r="BE42" s="487"/>
      <c r="BF42" s="487"/>
      <c r="BG42" s="487"/>
      <c r="BH42" s="488"/>
      <c r="BI42" s="503"/>
      <c r="BJ42" s="501"/>
      <c r="BK42" s="501"/>
      <c r="BL42" s="502"/>
      <c r="BM42" s="503"/>
      <c r="BN42" s="501"/>
      <c r="BO42" s="501"/>
      <c r="BP42" s="502"/>
      <c r="BQ42" s="328"/>
      <c r="BR42" s="465"/>
      <c r="BS42" s="466"/>
      <c r="BT42" s="466"/>
      <c r="BU42" s="466"/>
      <c r="BV42" s="466"/>
      <c r="BW42" s="467"/>
      <c r="BX42" s="329"/>
      <c r="BY42" s="504"/>
      <c r="BZ42" s="505"/>
      <c r="CA42" s="505"/>
      <c r="CB42" s="506"/>
      <c r="CC42" s="506"/>
      <c r="CD42" s="506"/>
      <c r="CE42" s="538"/>
      <c r="CF42" s="305"/>
    </row>
    <row r="43" spans="1:84" s="105" customFormat="1" ht="13.5" customHeight="1" x14ac:dyDescent="0.25">
      <c r="A43" s="300"/>
      <c r="B43" s="302"/>
      <c r="C43" s="442"/>
      <c r="D43" s="443"/>
      <c r="E43" s="318"/>
      <c r="F43" s="314"/>
      <c r="G43" s="495"/>
      <c r="H43" s="496"/>
      <c r="I43" s="496"/>
      <c r="J43" s="496"/>
      <c r="K43" s="496"/>
      <c r="L43" s="496"/>
      <c r="M43" s="497"/>
      <c r="N43" s="316"/>
      <c r="O43" s="318"/>
      <c r="P43" s="468"/>
      <c r="Q43" s="469"/>
      <c r="R43" s="469" t="s">
        <v>14</v>
      </c>
      <c r="S43" s="469"/>
      <c r="T43" s="469"/>
      <c r="U43" s="470"/>
      <c r="V43" s="318"/>
      <c r="W43" s="314"/>
      <c r="X43" s="482"/>
      <c r="Y43" s="325"/>
      <c r="Z43" s="326"/>
      <c r="AA43" s="482"/>
      <c r="AB43" s="464"/>
      <c r="AC43" s="464"/>
      <c r="AD43" s="464"/>
      <c r="AE43" s="317"/>
      <c r="AF43" s="318"/>
      <c r="AG43" s="318"/>
      <c r="AH43" s="331"/>
      <c r="AI43" s="318"/>
      <c r="AJ43" s="332"/>
      <c r="AK43" s="468"/>
      <c r="AL43" s="469"/>
      <c r="AM43" s="469" t="s">
        <v>14</v>
      </c>
      <c r="AN43" s="469"/>
      <c r="AO43" s="469"/>
      <c r="AP43" s="470"/>
      <c r="AQ43" s="333"/>
      <c r="AR43" s="332"/>
      <c r="AS43" s="468"/>
      <c r="AT43" s="469"/>
      <c r="AU43" s="469" t="s">
        <v>14</v>
      </c>
      <c r="AV43" s="469"/>
      <c r="AW43" s="469"/>
      <c r="AX43" s="470"/>
      <c r="AY43" s="329"/>
      <c r="AZ43" s="503"/>
      <c r="BA43" s="501"/>
      <c r="BB43" s="501"/>
      <c r="BC43" s="502"/>
      <c r="BD43" s="489"/>
      <c r="BE43" s="490"/>
      <c r="BF43" s="490"/>
      <c r="BG43" s="490"/>
      <c r="BH43" s="491"/>
      <c r="BI43" s="503"/>
      <c r="BJ43" s="501"/>
      <c r="BK43" s="501"/>
      <c r="BL43" s="502"/>
      <c r="BM43" s="503"/>
      <c r="BN43" s="501"/>
      <c r="BO43" s="501"/>
      <c r="BP43" s="502"/>
      <c r="BQ43" s="332"/>
      <c r="BR43" s="468"/>
      <c r="BS43" s="469"/>
      <c r="BT43" s="469" t="s">
        <v>14</v>
      </c>
      <c r="BU43" s="469"/>
      <c r="BV43" s="469"/>
      <c r="BW43" s="470"/>
      <c r="BX43" s="333"/>
      <c r="BY43" s="504"/>
      <c r="BZ43" s="505"/>
      <c r="CA43" s="505"/>
      <c r="CB43" s="506"/>
      <c r="CC43" s="506"/>
      <c r="CD43" s="506"/>
      <c r="CE43" s="538"/>
      <c r="CF43" s="305"/>
    </row>
    <row r="44" spans="1:84" s="105" customFormat="1" ht="5.25" customHeight="1" x14ac:dyDescent="0.25">
      <c r="A44" s="300"/>
      <c r="B44" s="302"/>
      <c r="C44" s="337"/>
      <c r="D44" s="315"/>
      <c r="E44" s="318"/>
      <c r="F44" s="314"/>
      <c r="G44" s="315"/>
      <c r="H44" s="315"/>
      <c r="I44" s="315"/>
      <c r="J44" s="318"/>
      <c r="K44" s="318"/>
      <c r="L44" s="326"/>
      <c r="M44" s="318"/>
      <c r="N44" s="316"/>
      <c r="O44" s="318"/>
      <c r="P44" s="318"/>
      <c r="Q44" s="318"/>
      <c r="R44" s="318"/>
      <c r="S44" s="318"/>
      <c r="T44" s="318"/>
      <c r="U44" s="318"/>
      <c r="V44" s="318"/>
      <c r="W44" s="314"/>
      <c r="X44" s="339"/>
      <c r="Y44" s="325"/>
      <c r="Z44" s="326"/>
      <c r="AA44" s="318"/>
      <c r="AB44" s="318"/>
      <c r="AC44" s="318"/>
      <c r="AD44" s="318"/>
      <c r="AE44" s="317"/>
      <c r="AF44" s="318"/>
      <c r="AG44" s="318"/>
      <c r="AH44" s="339"/>
      <c r="AI44" s="318"/>
      <c r="AJ44" s="334"/>
      <c r="AK44" s="326"/>
      <c r="AL44" s="335"/>
      <c r="AM44" s="335"/>
      <c r="AN44" s="335"/>
      <c r="AO44" s="335"/>
      <c r="AP44" s="335"/>
      <c r="AQ44" s="329"/>
      <c r="AR44" s="334"/>
      <c r="AS44" s="326"/>
      <c r="AT44" s="335"/>
      <c r="AU44" s="335"/>
      <c r="AV44" s="335"/>
      <c r="AW44" s="335"/>
      <c r="AX44" s="335"/>
      <c r="AY44" s="329"/>
      <c r="AZ44" s="507"/>
      <c r="BA44" s="508"/>
      <c r="BB44" s="508"/>
      <c r="BC44" s="509"/>
      <c r="BD44" s="483"/>
      <c r="BE44" s="484"/>
      <c r="BF44" s="484"/>
      <c r="BG44" s="484"/>
      <c r="BH44" s="485"/>
      <c r="BI44" s="500"/>
      <c r="BJ44" s="501"/>
      <c r="BK44" s="501"/>
      <c r="BL44" s="502"/>
      <c r="BM44" s="500"/>
      <c r="BN44" s="501"/>
      <c r="BO44" s="501"/>
      <c r="BP44" s="502"/>
      <c r="BQ44" s="334"/>
      <c r="BR44" s="326"/>
      <c r="BS44" s="335"/>
      <c r="BT44" s="335"/>
      <c r="BU44" s="335"/>
      <c r="BV44" s="335"/>
      <c r="BW44" s="335"/>
      <c r="BX44" s="329"/>
      <c r="BY44" s="504"/>
      <c r="BZ44" s="505"/>
      <c r="CA44" s="505"/>
      <c r="CB44" s="506"/>
      <c r="CC44" s="506"/>
      <c r="CD44" s="506"/>
      <c r="CE44" s="538"/>
      <c r="CF44" s="305"/>
    </row>
    <row r="45" spans="1:84" s="105" customFormat="1" ht="5.25" customHeight="1" x14ac:dyDescent="0.25">
      <c r="A45" s="300"/>
      <c r="B45" s="302"/>
      <c r="C45" s="440"/>
      <c r="D45" s="441"/>
      <c r="E45" s="318"/>
      <c r="F45" s="314"/>
      <c r="G45" s="492"/>
      <c r="H45" s="493"/>
      <c r="I45" s="493"/>
      <c r="J45" s="493"/>
      <c r="K45" s="493"/>
      <c r="L45" s="493"/>
      <c r="M45" s="494"/>
      <c r="N45" s="316"/>
      <c r="O45" s="318"/>
      <c r="P45" s="465"/>
      <c r="Q45" s="466"/>
      <c r="R45" s="466"/>
      <c r="S45" s="466"/>
      <c r="T45" s="466"/>
      <c r="U45" s="467"/>
      <c r="V45" s="318"/>
      <c r="W45" s="314"/>
      <c r="X45" s="481"/>
      <c r="Y45" s="325"/>
      <c r="Z45" s="326"/>
      <c r="AA45" s="481"/>
      <c r="AB45" s="463"/>
      <c r="AC45" s="463"/>
      <c r="AD45" s="463"/>
      <c r="AE45" s="317"/>
      <c r="AF45" s="318"/>
      <c r="AG45" s="318"/>
      <c r="AH45" s="336"/>
      <c r="AI45" s="318"/>
      <c r="AJ45" s="328"/>
      <c r="AK45" s="465"/>
      <c r="AL45" s="466"/>
      <c r="AM45" s="466"/>
      <c r="AN45" s="466"/>
      <c r="AO45" s="466"/>
      <c r="AP45" s="467"/>
      <c r="AQ45" s="329"/>
      <c r="AR45" s="328"/>
      <c r="AS45" s="465"/>
      <c r="AT45" s="466"/>
      <c r="AU45" s="466"/>
      <c r="AV45" s="466"/>
      <c r="AW45" s="466"/>
      <c r="AX45" s="467"/>
      <c r="AY45" s="329"/>
      <c r="AZ45" s="510"/>
      <c r="BA45" s="508"/>
      <c r="BB45" s="508"/>
      <c r="BC45" s="509"/>
      <c r="BD45" s="486"/>
      <c r="BE45" s="487"/>
      <c r="BF45" s="487"/>
      <c r="BG45" s="487"/>
      <c r="BH45" s="488"/>
      <c r="BI45" s="503"/>
      <c r="BJ45" s="501"/>
      <c r="BK45" s="501"/>
      <c r="BL45" s="502"/>
      <c r="BM45" s="503"/>
      <c r="BN45" s="501"/>
      <c r="BO45" s="501"/>
      <c r="BP45" s="502"/>
      <c r="BQ45" s="328"/>
      <c r="BR45" s="465"/>
      <c r="BS45" s="466"/>
      <c r="BT45" s="466"/>
      <c r="BU45" s="466"/>
      <c r="BV45" s="466"/>
      <c r="BW45" s="467"/>
      <c r="BX45" s="329"/>
      <c r="BY45" s="504"/>
      <c r="BZ45" s="505"/>
      <c r="CA45" s="505"/>
      <c r="CB45" s="506"/>
      <c r="CC45" s="506"/>
      <c r="CD45" s="506"/>
      <c r="CE45" s="538"/>
      <c r="CF45" s="305"/>
    </row>
    <row r="46" spans="1:84" s="105" customFormat="1" ht="13.5" customHeight="1" x14ac:dyDescent="0.25">
      <c r="A46" s="300"/>
      <c r="B46" s="302"/>
      <c r="C46" s="442"/>
      <c r="D46" s="443"/>
      <c r="E46" s="318"/>
      <c r="F46" s="314"/>
      <c r="G46" s="495"/>
      <c r="H46" s="496"/>
      <c r="I46" s="496"/>
      <c r="J46" s="496"/>
      <c r="K46" s="496"/>
      <c r="L46" s="496"/>
      <c r="M46" s="497"/>
      <c r="N46" s="316"/>
      <c r="O46" s="318"/>
      <c r="P46" s="468"/>
      <c r="Q46" s="469"/>
      <c r="R46" s="469" t="s">
        <v>14</v>
      </c>
      <c r="S46" s="469"/>
      <c r="T46" s="469"/>
      <c r="U46" s="470"/>
      <c r="V46" s="318"/>
      <c r="W46" s="314"/>
      <c r="X46" s="482"/>
      <c r="Y46" s="325"/>
      <c r="Z46" s="326"/>
      <c r="AA46" s="482"/>
      <c r="AB46" s="464"/>
      <c r="AC46" s="464"/>
      <c r="AD46" s="464"/>
      <c r="AE46" s="317"/>
      <c r="AF46" s="318"/>
      <c r="AG46" s="318"/>
      <c r="AH46" s="331"/>
      <c r="AI46" s="318"/>
      <c r="AJ46" s="332"/>
      <c r="AK46" s="468"/>
      <c r="AL46" s="469"/>
      <c r="AM46" s="469" t="s">
        <v>14</v>
      </c>
      <c r="AN46" s="469"/>
      <c r="AO46" s="469"/>
      <c r="AP46" s="470"/>
      <c r="AQ46" s="333"/>
      <c r="AR46" s="332"/>
      <c r="AS46" s="468"/>
      <c r="AT46" s="469"/>
      <c r="AU46" s="469" t="s">
        <v>14</v>
      </c>
      <c r="AV46" s="469"/>
      <c r="AW46" s="469"/>
      <c r="AX46" s="470"/>
      <c r="AY46" s="333"/>
      <c r="AZ46" s="510"/>
      <c r="BA46" s="508"/>
      <c r="BB46" s="508"/>
      <c r="BC46" s="509"/>
      <c r="BD46" s="489"/>
      <c r="BE46" s="490"/>
      <c r="BF46" s="490"/>
      <c r="BG46" s="490"/>
      <c r="BH46" s="491"/>
      <c r="BI46" s="503"/>
      <c r="BJ46" s="501"/>
      <c r="BK46" s="501"/>
      <c r="BL46" s="502"/>
      <c r="BM46" s="503"/>
      <c r="BN46" s="501"/>
      <c r="BO46" s="501"/>
      <c r="BP46" s="502"/>
      <c r="BQ46" s="332"/>
      <c r="BR46" s="468"/>
      <c r="BS46" s="469"/>
      <c r="BT46" s="469" t="s">
        <v>14</v>
      </c>
      <c r="BU46" s="469"/>
      <c r="BV46" s="469"/>
      <c r="BW46" s="470"/>
      <c r="BX46" s="333"/>
      <c r="BY46" s="504"/>
      <c r="BZ46" s="505"/>
      <c r="CA46" s="505"/>
      <c r="CB46" s="506"/>
      <c r="CC46" s="506"/>
      <c r="CD46" s="506"/>
      <c r="CE46" s="538"/>
      <c r="CF46" s="305"/>
    </row>
    <row r="47" spans="1:84" s="105" customFormat="1" ht="5.25" customHeight="1" x14ac:dyDescent="0.25">
      <c r="A47" s="300"/>
      <c r="B47" s="302"/>
      <c r="C47" s="337"/>
      <c r="D47" s="315"/>
      <c r="E47" s="318"/>
      <c r="F47" s="314"/>
      <c r="G47" s="315"/>
      <c r="H47" s="315"/>
      <c r="I47" s="315"/>
      <c r="J47" s="318"/>
      <c r="K47" s="318"/>
      <c r="L47" s="326"/>
      <c r="M47" s="318"/>
      <c r="N47" s="316"/>
      <c r="O47" s="318"/>
      <c r="P47" s="318"/>
      <c r="Q47" s="318"/>
      <c r="R47" s="318"/>
      <c r="S47" s="318"/>
      <c r="T47" s="318"/>
      <c r="U47" s="318"/>
      <c r="V47" s="318"/>
      <c r="W47" s="314"/>
      <c r="X47" s="339"/>
      <c r="Y47" s="325"/>
      <c r="Z47" s="326"/>
      <c r="AA47" s="318"/>
      <c r="AB47" s="318"/>
      <c r="AC47" s="318"/>
      <c r="AD47" s="318"/>
      <c r="AE47" s="317"/>
      <c r="AF47" s="318"/>
      <c r="AG47" s="318"/>
      <c r="AH47" s="339"/>
      <c r="AI47" s="318"/>
      <c r="AJ47" s="334"/>
      <c r="AK47" s="326"/>
      <c r="AL47" s="335"/>
      <c r="AM47" s="335"/>
      <c r="AN47" s="335"/>
      <c r="AO47" s="335"/>
      <c r="AP47" s="335"/>
      <c r="AQ47" s="329"/>
      <c r="AR47" s="334"/>
      <c r="AS47" s="326"/>
      <c r="AT47" s="335"/>
      <c r="AU47" s="335"/>
      <c r="AV47" s="335"/>
      <c r="AW47" s="335"/>
      <c r="AX47" s="335"/>
      <c r="AY47" s="329"/>
      <c r="AZ47" s="507"/>
      <c r="BA47" s="508"/>
      <c r="BB47" s="508"/>
      <c r="BC47" s="509"/>
      <c r="BD47" s="483"/>
      <c r="BE47" s="484"/>
      <c r="BF47" s="484"/>
      <c r="BG47" s="484"/>
      <c r="BH47" s="485"/>
      <c r="BI47" s="500"/>
      <c r="BJ47" s="501"/>
      <c r="BK47" s="501"/>
      <c r="BL47" s="502"/>
      <c r="BM47" s="500"/>
      <c r="BN47" s="501"/>
      <c r="BO47" s="501"/>
      <c r="BP47" s="502"/>
      <c r="BQ47" s="334"/>
      <c r="BR47" s="326"/>
      <c r="BS47" s="335"/>
      <c r="BT47" s="335"/>
      <c r="BU47" s="335"/>
      <c r="BV47" s="335"/>
      <c r="BW47" s="335"/>
      <c r="BX47" s="329"/>
      <c r="BY47" s="504"/>
      <c r="BZ47" s="505"/>
      <c r="CA47" s="505"/>
      <c r="CB47" s="506"/>
      <c r="CC47" s="506"/>
      <c r="CD47" s="506"/>
      <c r="CE47" s="538"/>
      <c r="CF47" s="305"/>
    </row>
    <row r="48" spans="1:84" s="105" customFormat="1" ht="5.25" customHeight="1" x14ac:dyDescent="0.25">
      <c r="A48" s="300"/>
      <c r="B48" s="302"/>
      <c r="C48" s="475"/>
      <c r="D48" s="476"/>
      <c r="E48" s="318"/>
      <c r="F48" s="314"/>
      <c r="G48" s="492"/>
      <c r="H48" s="493"/>
      <c r="I48" s="493"/>
      <c r="J48" s="493"/>
      <c r="K48" s="493"/>
      <c r="L48" s="493"/>
      <c r="M48" s="494"/>
      <c r="N48" s="316"/>
      <c r="O48" s="318"/>
      <c r="P48" s="465"/>
      <c r="Q48" s="466"/>
      <c r="R48" s="466"/>
      <c r="S48" s="466"/>
      <c r="T48" s="466"/>
      <c r="U48" s="467"/>
      <c r="V48" s="318"/>
      <c r="W48" s="314"/>
      <c r="X48" s="481"/>
      <c r="Y48" s="325"/>
      <c r="Z48" s="326"/>
      <c r="AA48" s="481"/>
      <c r="AB48" s="463"/>
      <c r="AC48" s="463"/>
      <c r="AD48" s="463"/>
      <c r="AE48" s="317"/>
      <c r="AF48" s="318"/>
      <c r="AG48" s="318"/>
      <c r="AH48" s="336"/>
      <c r="AI48" s="318"/>
      <c r="AJ48" s="328"/>
      <c r="AK48" s="465"/>
      <c r="AL48" s="466"/>
      <c r="AM48" s="466"/>
      <c r="AN48" s="466"/>
      <c r="AO48" s="466"/>
      <c r="AP48" s="467"/>
      <c r="AQ48" s="335"/>
      <c r="AR48" s="338"/>
      <c r="AS48" s="465"/>
      <c r="AT48" s="466"/>
      <c r="AU48" s="466"/>
      <c r="AV48" s="466"/>
      <c r="AW48" s="466"/>
      <c r="AX48" s="467"/>
      <c r="AY48" s="329"/>
      <c r="AZ48" s="510"/>
      <c r="BA48" s="508"/>
      <c r="BB48" s="508"/>
      <c r="BC48" s="509"/>
      <c r="BD48" s="486"/>
      <c r="BE48" s="487"/>
      <c r="BF48" s="487"/>
      <c r="BG48" s="487"/>
      <c r="BH48" s="488"/>
      <c r="BI48" s="503"/>
      <c r="BJ48" s="501"/>
      <c r="BK48" s="501"/>
      <c r="BL48" s="502"/>
      <c r="BM48" s="503"/>
      <c r="BN48" s="501"/>
      <c r="BO48" s="501"/>
      <c r="BP48" s="502"/>
      <c r="BQ48" s="328"/>
      <c r="BR48" s="465"/>
      <c r="BS48" s="466"/>
      <c r="BT48" s="466"/>
      <c r="BU48" s="466"/>
      <c r="BV48" s="466"/>
      <c r="BW48" s="467"/>
      <c r="BX48" s="329"/>
      <c r="BY48" s="504"/>
      <c r="BZ48" s="505"/>
      <c r="CA48" s="505"/>
      <c r="CB48" s="506"/>
      <c r="CC48" s="506"/>
      <c r="CD48" s="506"/>
      <c r="CE48" s="538"/>
      <c r="CF48" s="305"/>
    </row>
    <row r="49" spans="1:84" s="105" customFormat="1" ht="13.5" customHeight="1" x14ac:dyDescent="0.25">
      <c r="A49" s="300"/>
      <c r="B49" s="302"/>
      <c r="C49" s="477"/>
      <c r="D49" s="478"/>
      <c r="E49" s="318"/>
      <c r="F49" s="314"/>
      <c r="G49" s="495"/>
      <c r="H49" s="496"/>
      <c r="I49" s="496"/>
      <c r="J49" s="496"/>
      <c r="K49" s="496"/>
      <c r="L49" s="496"/>
      <c r="M49" s="497"/>
      <c r="N49" s="316"/>
      <c r="O49" s="318"/>
      <c r="P49" s="468"/>
      <c r="Q49" s="469"/>
      <c r="R49" s="469" t="s">
        <v>14</v>
      </c>
      <c r="S49" s="469"/>
      <c r="T49" s="469"/>
      <c r="U49" s="470"/>
      <c r="V49" s="318"/>
      <c r="W49" s="314"/>
      <c r="X49" s="482"/>
      <c r="Y49" s="325"/>
      <c r="Z49" s="326"/>
      <c r="AA49" s="482"/>
      <c r="AB49" s="464"/>
      <c r="AC49" s="464"/>
      <c r="AD49" s="464"/>
      <c r="AE49" s="317"/>
      <c r="AF49" s="318"/>
      <c r="AG49" s="318"/>
      <c r="AH49" s="331"/>
      <c r="AI49" s="318"/>
      <c r="AJ49" s="332"/>
      <c r="AK49" s="468"/>
      <c r="AL49" s="469"/>
      <c r="AM49" s="469" t="s">
        <v>14</v>
      </c>
      <c r="AN49" s="469"/>
      <c r="AO49" s="469"/>
      <c r="AP49" s="470"/>
      <c r="AQ49" s="329"/>
      <c r="AR49" s="332"/>
      <c r="AS49" s="468"/>
      <c r="AT49" s="469"/>
      <c r="AU49" s="469" t="s">
        <v>14</v>
      </c>
      <c r="AV49" s="469"/>
      <c r="AW49" s="469"/>
      <c r="AX49" s="470"/>
      <c r="AY49" s="333"/>
      <c r="AZ49" s="510"/>
      <c r="BA49" s="508"/>
      <c r="BB49" s="508"/>
      <c r="BC49" s="509"/>
      <c r="BD49" s="489"/>
      <c r="BE49" s="490"/>
      <c r="BF49" s="490"/>
      <c r="BG49" s="490"/>
      <c r="BH49" s="491"/>
      <c r="BI49" s="503"/>
      <c r="BJ49" s="501"/>
      <c r="BK49" s="501"/>
      <c r="BL49" s="502"/>
      <c r="BM49" s="503"/>
      <c r="BN49" s="501"/>
      <c r="BO49" s="501"/>
      <c r="BP49" s="502"/>
      <c r="BQ49" s="332"/>
      <c r="BR49" s="468"/>
      <c r="BS49" s="469"/>
      <c r="BT49" s="469" t="s">
        <v>14</v>
      </c>
      <c r="BU49" s="469"/>
      <c r="BV49" s="469"/>
      <c r="BW49" s="470"/>
      <c r="BX49" s="333"/>
      <c r="BY49" s="504"/>
      <c r="BZ49" s="505"/>
      <c r="CA49" s="505"/>
      <c r="CB49" s="506"/>
      <c r="CC49" s="506"/>
      <c r="CD49" s="506"/>
      <c r="CE49" s="538"/>
      <c r="CF49" s="305"/>
    </row>
    <row r="50" spans="1:84" s="105" customFormat="1" ht="5.25" customHeight="1" x14ac:dyDescent="0.25">
      <c r="A50" s="300"/>
      <c r="B50" s="302"/>
      <c r="C50" s="337"/>
      <c r="D50" s="315"/>
      <c r="E50" s="318"/>
      <c r="F50" s="314"/>
      <c r="G50" s="315"/>
      <c r="H50" s="315"/>
      <c r="I50" s="315"/>
      <c r="J50" s="318"/>
      <c r="K50" s="318"/>
      <c r="L50" s="326"/>
      <c r="M50" s="318"/>
      <c r="N50" s="316"/>
      <c r="O50" s="318"/>
      <c r="P50" s="318"/>
      <c r="Q50" s="318"/>
      <c r="R50" s="318"/>
      <c r="S50" s="318"/>
      <c r="T50" s="318"/>
      <c r="U50" s="318"/>
      <c r="V50" s="318"/>
      <c r="W50" s="314"/>
      <c r="X50" s="339"/>
      <c r="Y50" s="325"/>
      <c r="Z50" s="326"/>
      <c r="AA50" s="318"/>
      <c r="AB50" s="318"/>
      <c r="AC50" s="318"/>
      <c r="AD50" s="318"/>
      <c r="AE50" s="317"/>
      <c r="AF50" s="318"/>
      <c r="AG50" s="318"/>
      <c r="AH50" s="339"/>
      <c r="AI50" s="318"/>
      <c r="AJ50" s="334"/>
      <c r="AK50" s="326"/>
      <c r="AL50" s="335"/>
      <c r="AM50" s="335"/>
      <c r="AN50" s="335"/>
      <c r="AO50" s="335"/>
      <c r="AP50" s="335"/>
      <c r="AQ50" s="329"/>
      <c r="AR50" s="334"/>
      <c r="AS50" s="326"/>
      <c r="AT50" s="335"/>
      <c r="AU50" s="335"/>
      <c r="AV50" s="335"/>
      <c r="AW50" s="335"/>
      <c r="AX50" s="335"/>
      <c r="AY50" s="329"/>
      <c r="AZ50" s="507"/>
      <c r="BA50" s="508"/>
      <c r="BB50" s="508"/>
      <c r="BC50" s="509"/>
      <c r="BD50" s="483"/>
      <c r="BE50" s="484"/>
      <c r="BF50" s="484"/>
      <c r="BG50" s="484"/>
      <c r="BH50" s="485"/>
      <c r="BI50" s="500"/>
      <c r="BJ50" s="501"/>
      <c r="BK50" s="501"/>
      <c r="BL50" s="502"/>
      <c r="BM50" s="500"/>
      <c r="BN50" s="501"/>
      <c r="BO50" s="501"/>
      <c r="BP50" s="502"/>
      <c r="BQ50" s="334"/>
      <c r="BR50" s="326"/>
      <c r="BS50" s="335"/>
      <c r="BT50" s="335"/>
      <c r="BU50" s="335"/>
      <c r="BV50" s="335"/>
      <c r="BW50" s="335"/>
      <c r="BX50" s="329"/>
      <c r="BY50" s="504"/>
      <c r="BZ50" s="505"/>
      <c r="CA50" s="505"/>
      <c r="CB50" s="506"/>
      <c r="CC50" s="506"/>
      <c r="CD50" s="506"/>
      <c r="CE50" s="538"/>
      <c r="CF50" s="305"/>
    </row>
    <row r="51" spans="1:84" s="105" customFormat="1" ht="5.25" customHeight="1" x14ac:dyDescent="0.25">
      <c r="A51" s="300"/>
      <c r="B51" s="302"/>
      <c r="C51" s="440"/>
      <c r="D51" s="441"/>
      <c r="E51" s="318"/>
      <c r="F51" s="314"/>
      <c r="G51" s="492"/>
      <c r="H51" s="493"/>
      <c r="I51" s="493"/>
      <c r="J51" s="493"/>
      <c r="K51" s="493"/>
      <c r="L51" s="493"/>
      <c r="M51" s="494"/>
      <c r="N51" s="316"/>
      <c r="O51" s="318"/>
      <c r="P51" s="465"/>
      <c r="Q51" s="466"/>
      <c r="R51" s="466"/>
      <c r="S51" s="466"/>
      <c r="T51" s="466"/>
      <c r="U51" s="467"/>
      <c r="V51" s="318"/>
      <c r="W51" s="314"/>
      <c r="X51" s="481"/>
      <c r="Y51" s="325"/>
      <c r="Z51" s="326"/>
      <c r="AA51" s="481"/>
      <c r="AB51" s="463"/>
      <c r="AC51" s="463"/>
      <c r="AD51" s="463"/>
      <c r="AE51" s="317"/>
      <c r="AF51" s="318"/>
      <c r="AG51" s="318"/>
      <c r="AH51" s="336"/>
      <c r="AI51" s="318"/>
      <c r="AJ51" s="328"/>
      <c r="AK51" s="465"/>
      <c r="AL51" s="466"/>
      <c r="AM51" s="466"/>
      <c r="AN51" s="466"/>
      <c r="AO51" s="466"/>
      <c r="AP51" s="467"/>
      <c r="AQ51" s="329"/>
      <c r="AR51" s="328"/>
      <c r="AS51" s="465"/>
      <c r="AT51" s="466"/>
      <c r="AU51" s="466"/>
      <c r="AV51" s="466"/>
      <c r="AW51" s="466"/>
      <c r="AX51" s="467"/>
      <c r="AY51" s="329"/>
      <c r="AZ51" s="510"/>
      <c r="BA51" s="508"/>
      <c r="BB51" s="508"/>
      <c r="BC51" s="509"/>
      <c r="BD51" s="486"/>
      <c r="BE51" s="487"/>
      <c r="BF51" s="487"/>
      <c r="BG51" s="487"/>
      <c r="BH51" s="488"/>
      <c r="BI51" s="503"/>
      <c r="BJ51" s="501"/>
      <c r="BK51" s="501"/>
      <c r="BL51" s="502"/>
      <c r="BM51" s="503"/>
      <c r="BN51" s="501"/>
      <c r="BO51" s="501"/>
      <c r="BP51" s="502"/>
      <c r="BQ51" s="328"/>
      <c r="BR51" s="465"/>
      <c r="BS51" s="466"/>
      <c r="BT51" s="466"/>
      <c r="BU51" s="466"/>
      <c r="BV51" s="466"/>
      <c r="BW51" s="467"/>
      <c r="BX51" s="329"/>
      <c r="BY51" s="504"/>
      <c r="BZ51" s="505"/>
      <c r="CA51" s="505"/>
      <c r="CB51" s="506"/>
      <c r="CC51" s="506"/>
      <c r="CD51" s="506"/>
      <c r="CE51" s="538"/>
      <c r="CF51" s="305"/>
    </row>
    <row r="52" spans="1:84" s="105" customFormat="1" ht="13.5" customHeight="1" x14ac:dyDescent="0.25">
      <c r="A52" s="300"/>
      <c r="B52" s="302"/>
      <c r="C52" s="442"/>
      <c r="D52" s="443"/>
      <c r="E52" s="318"/>
      <c r="F52" s="314"/>
      <c r="G52" s="495"/>
      <c r="H52" s="496"/>
      <c r="I52" s="496"/>
      <c r="J52" s="496"/>
      <c r="K52" s="496"/>
      <c r="L52" s="496"/>
      <c r="M52" s="497"/>
      <c r="N52" s="316"/>
      <c r="O52" s="318"/>
      <c r="P52" s="468"/>
      <c r="Q52" s="469"/>
      <c r="R52" s="469" t="s">
        <v>14</v>
      </c>
      <c r="S52" s="469"/>
      <c r="T52" s="469"/>
      <c r="U52" s="470"/>
      <c r="V52" s="318"/>
      <c r="W52" s="314"/>
      <c r="X52" s="482"/>
      <c r="Y52" s="325"/>
      <c r="Z52" s="326"/>
      <c r="AA52" s="482"/>
      <c r="AB52" s="464"/>
      <c r="AC52" s="464"/>
      <c r="AD52" s="464"/>
      <c r="AE52" s="317"/>
      <c r="AF52" s="318"/>
      <c r="AG52" s="318"/>
      <c r="AH52" s="331"/>
      <c r="AI52" s="318"/>
      <c r="AJ52" s="332"/>
      <c r="AK52" s="468"/>
      <c r="AL52" s="469"/>
      <c r="AM52" s="469" t="s">
        <v>14</v>
      </c>
      <c r="AN52" s="469"/>
      <c r="AO52" s="469"/>
      <c r="AP52" s="470"/>
      <c r="AQ52" s="333"/>
      <c r="AR52" s="332"/>
      <c r="AS52" s="468"/>
      <c r="AT52" s="469"/>
      <c r="AU52" s="469" t="s">
        <v>14</v>
      </c>
      <c r="AV52" s="469"/>
      <c r="AW52" s="469"/>
      <c r="AX52" s="470"/>
      <c r="AY52" s="333"/>
      <c r="AZ52" s="510"/>
      <c r="BA52" s="508"/>
      <c r="BB52" s="508"/>
      <c r="BC52" s="509"/>
      <c r="BD52" s="489"/>
      <c r="BE52" s="490"/>
      <c r="BF52" s="490"/>
      <c r="BG52" s="490"/>
      <c r="BH52" s="491"/>
      <c r="BI52" s="503"/>
      <c r="BJ52" s="501"/>
      <c r="BK52" s="501"/>
      <c r="BL52" s="502"/>
      <c r="BM52" s="503"/>
      <c r="BN52" s="501"/>
      <c r="BO52" s="501"/>
      <c r="BP52" s="502"/>
      <c r="BQ52" s="332"/>
      <c r="BR52" s="468"/>
      <c r="BS52" s="469"/>
      <c r="BT52" s="469" t="s">
        <v>14</v>
      </c>
      <c r="BU52" s="469"/>
      <c r="BV52" s="469"/>
      <c r="BW52" s="470"/>
      <c r="BX52" s="333"/>
      <c r="BY52" s="504"/>
      <c r="BZ52" s="505"/>
      <c r="CA52" s="505"/>
      <c r="CB52" s="506"/>
      <c r="CC52" s="506"/>
      <c r="CD52" s="506"/>
      <c r="CE52" s="538"/>
      <c r="CF52" s="305"/>
    </row>
    <row r="53" spans="1:84" s="105" customFormat="1" ht="5.25" customHeight="1" x14ac:dyDescent="0.25">
      <c r="A53" s="300"/>
      <c r="B53" s="302"/>
      <c r="C53" s="337"/>
      <c r="D53" s="315"/>
      <c r="E53" s="318"/>
      <c r="F53" s="314"/>
      <c r="G53" s="315"/>
      <c r="H53" s="315"/>
      <c r="I53" s="315"/>
      <c r="J53" s="318"/>
      <c r="K53" s="318"/>
      <c r="L53" s="326"/>
      <c r="M53" s="318"/>
      <c r="N53" s="316"/>
      <c r="O53" s="318"/>
      <c r="P53" s="318"/>
      <c r="Q53" s="318"/>
      <c r="R53" s="318"/>
      <c r="S53" s="318"/>
      <c r="T53" s="318"/>
      <c r="U53" s="318"/>
      <c r="V53" s="318"/>
      <c r="W53" s="314"/>
      <c r="X53" s="339"/>
      <c r="Y53" s="325"/>
      <c r="Z53" s="326"/>
      <c r="AA53" s="318"/>
      <c r="AB53" s="318"/>
      <c r="AC53" s="318"/>
      <c r="AD53" s="318"/>
      <c r="AE53" s="317"/>
      <c r="AF53" s="318"/>
      <c r="AG53" s="318"/>
      <c r="AH53" s="339"/>
      <c r="AI53" s="318"/>
      <c r="AJ53" s="334"/>
      <c r="AK53" s="326"/>
      <c r="AL53" s="335"/>
      <c r="AM53" s="335"/>
      <c r="AN53" s="335"/>
      <c r="AO53" s="335"/>
      <c r="AP53" s="335"/>
      <c r="AQ53" s="329"/>
      <c r="AR53" s="334"/>
      <c r="AS53" s="326"/>
      <c r="AT53" s="335"/>
      <c r="AU53" s="335"/>
      <c r="AV53" s="335"/>
      <c r="AW53" s="335"/>
      <c r="AX53" s="335"/>
      <c r="AY53" s="329"/>
      <c r="AZ53" s="507"/>
      <c r="BA53" s="508"/>
      <c r="BB53" s="508"/>
      <c r="BC53" s="509"/>
      <c r="BD53" s="483"/>
      <c r="BE53" s="484"/>
      <c r="BF53" s="484"/>
      <c r="BG53" s="484"/>
      <c r="BH53" s="485"/>
      <c r="BI53" s="500"/>
      <c r="BJ53" s="501"/>
      <c r="BK53" s="501"/>
      <c r="BL53" s="502"/>
      <c r="BM53" s="500"/>
      <c r="BN53" s="501"/>
      <c r="BO53" s="501"/>
      <c r="BP53" s="502"/>
      <c r="BQ53" s="334"/>
      <c r="BR53" s="326"/>
      <c r="BS53" s="335"/>
      <c r="BT53" s="335"/>
      <c r="BU53" s="335"/>
      <c r="BV53" s="335"/>
      <c r="BW53" s="335"/>
      <c r="BX53" s="329"/>
      <c r="BY53" s="504"/>
      <c r="BZ53" s="505"/>
      <c r="CA53" s="505"/>
      <c r="CB53" s="506"/>
      <c r="CC53" s="506"/>
      <c r="CD53" s="551"/>
      <c r="CE53" s="552"/>
      <c r="CF53" s="305"/>
    </row>
    <row r="54" spans="1:84" s="105" customFormat="1" ht="5.25" customHeight="1" x14ac:dyDescent="0.25">
      <c r="A54" s="300"/>
      <c r="B54" s="302"/>
      <c r="C54" s="440"/>
      <c r="D54" s="441"/>
      <c r="E54" s="318"/>
      <c r="F54" s="314"/>
      <c r="G54" s="492"/>
      <c r="H54" s="493"/>
      <c r="I54" s="493"/>
      <c r="J54" s="493"/>
      <c r="K54" s="493"/>
      <c r="L54" s="493"/>
      <c r="M54" s="494"/>
      <c r="N54" s="316"/>
      <c r="O54" s="318"/>
      <c r="P54" s="465"/>
      <c r="Q54" s="466"/>
      <c r="R54" s="466"/>
      <c r="S54" s="466"/>
      <c r="T54" s="466"/>
      <c r="U54" s="467"/>
      <c r="V54" s="318"/>
      <c r="W54" s="314"/>
      <c r="X54" s="481"/>
      <c r="Y54" s="325"/>
      <c r="Z54" s="326"/>
      <c r="AA54" s="481"/>
      <c r="AB54" s="463"/>
      <c r="AC54" s="463"/>
      <c r="AD54" s="463"/>
      <c r="AE54" s="317"/>
      <c r="AF54" s="318"/>
      <c r="AG54" s="318"/>
      <c r="AH54" s="336"/>
      <c r="AI54" s="318"/>
      <c r="AJ54" s="328"/>
      <c r="AK54" s="465"/>
      <c r="AL54" s="466"/>
      <c r="AM54" s="466"/>
      <c r="AN54" s="466"/>
      <c r="AO54" s="466"/>
      <c r="AP54" s="467"/>
      <c r="AQ54" s="329"/>
      <c r="AR54" s="328"/>
      <c r="AS54" s="465"/>
      <c r="AT54" s="466"/>
      <c r="AU54" s="466"/>
      <c r="AV54" s="466"/>
      <c r="AW54" s="466"/>
      <c r="AX54" s="467"/>
      <c r="AY54" s="329"/>
      <c r="AZ54" s="510"/>
      <c r="BA54" s="508"/>
      <c r="BB54" s="508"/>
      <c r="BC54" s="509"/>
      <c r="BD54" s="486"/>
      <c r="BE54" s="487"/>
      <c r="BF54" s="487"/>
      <c r="BG54" s="487"/>
      <c r="BH54" s="488"/>
      <c r="BI54" s="503"/>
      <c r="BJ54" s="501"/>
      <c r="BK54" s="501"/>
      <c r="BL54" s="502"/>
      <c r="BM54" s="503"/>
      <c r="BN54" s="501"/>
      <c r="BO54" s="501"/>
      <c r="BP54" s="502"/>
      <c r="BQ54" s="328"/>
      <c r="BR54" s="465"/>
      <c r="BS54" s="466"/>
      <c r="BT54" s="466"/>
      <c r="BU54" s="466"/>
      <c r="BV54" s="466"/>
      <c r="BW54" s="467"/>
      <c r="BX54" s="329"/>
      <c r="BY54" s="504"/>
      <c r="BZ54" s="505"/>
      <c r="CA54" s="505"/>
      <c r="CB54" s="506"/>
      <c r="CC54" s="506"/>
      <c r="CD54" s="553"/>
      <c r="CE54" s="554"/>
      <c r="CF54" s="305"/>
    </row>
    <row r="55" spans="1:84" s="105" customFormat="1" ht="13.5" customHeight="1" x14ac:dyDescent="0.25">
      <c r="A55" s="300"/>
      <c r="B55" s="302"/>
      <c r="C55" s="442"/>
      <c r="D55" s="443"/>
      <c r="E55" s="318"/>
      <c r="F55" s="314"/>
      <c r="G55" s="495"/>
      <c r="H55" s="496"/>
      <c r="I55" s="496"/>
      <c r="J55" s="496"/>
      <c r="K55" s="496"/>
      <c r="L55" s="496"/>
      <c r="M55" s="497"/>
      <c r="N55" s="316"/>
      <c r="O55" s="318"/>
      <c r="P55" s="468"/>
      <c r="Q55" s="469"/>
      <c r="R55" s="469" t="s">
        <v>14</v>
      </c>
      <c r="S55" s="469"/>
      <c r="T55" s="469"/>
      <c r="U55" s="470"/>
      <c r="V55" s="318"/>
      <c r="W55" s="314"/>
      <c r="X55" s="482"/>
      <c r="Y55" s="325"/>
      <c r="Z55" s="326"/>
      <c r="AA55" s="482"/>
      <c r="AB55" s="464"/>
      <c r="AC55" s="464"/>
      <c r="AD55" s="464"/>
      <c r="AE55" s="317"/>
      <c r="AF55" s="318"/>
      <c r="AG55" s="318"/>
      <c r="AH55" s="331"/>
      <c r="AI55" s="318"/>
      <c r="AJ55" s="332"/>
      <c r="AK55" s="468"/>
      <c r="AL55" s="469"/>
      <c r="AM55" s="469" t="s">
        <v>14</v>
      </c>
      <c r="AN55" s="469"/>
      <c r="AO55" s="469"/>
      <c r="AP55" s="470"/>
      <c r="AQ55" s="333"/>
      <c r="AR55" s="332"/>
      <c r="AS55" s="468"/>
      <c r="AT55" s="469"/>
      <c r="AU55" s="469" t="s">
        <v>14</v>
      </c>
      <c r="AV55" s="469"/>
      <c r="AW55" s="469"/>
      <c r="AX55" s="470"/>
      <c r="AY55" s="333"/>
      <c r="AZ55" s="510"/>
      <c r="BA55" s="508"/>
      <c r="BB55" s="508"/>
      <c r="BC55" s="509"/>
      <c r="BD55" s="489"/>
      <c r="BE55" s="490"/>
      <c r="BF55" s="490"/>
      <c r="BG55" s="490"/>
      <c r="BH55" s="491"/>
      <c r="BI55" s="503"/>
      <c r="BJ55" s="501"/>
      <c r="BK55" s="501"/>
      <c r="BL55" s="502"/>
      <c r="BM55" s="503"/>
      <c r="BN55" s="501"/>
      <c r="BO55" s="501"/>
      <c r="BP55" s="502"/>
      <c r="BQ55" s="332"/>
      <c r="BR55" s="468"/>
      <c r="BS55" s="469"/>
      <c r="BT55" s="469" t="s">
        <v>14</v>
      </c>
      <c r="BU55" s="469"/>
      <c r="BV55" s="469"/>
      <c r="BW55" s="470"/>
      <c r="BX55" s="333"/>
      <c r="BY55" s="504"/>
      <c r="BZ55" s="505"/>
      <c r="CA55" s="505"/>
      <c r="CB55" s="506"/>
      <c r="CC55" s="506"/>
      <c r="CD55" s="555"/>
      <c r="CE55" s="556"/>
      <c r="CF55" s="305"/>
    </row>
    <row r="56" spans="1:84" s="105" customFormat="1" ht="5.25" customHeight="1" x14ac:dyDescent="0.25">
      <c r="A56" s="300"/>
      <c r="B56" s="301"/>
      <c r="C56" s="315"/>
      <c r="D56" s="315"/>
      <c r="E56" s="318"/>
      <c r="F56" s="314"/>
      <c r="G56" s="315"/>
      <c r="H56" s="315"/>
      <c r="I56" s="315"/>
      <c r="J56" s="318"/>
      <c r="K56" s="318"/>
      <c r="L56" s="326"/>
      <c r="M56" s="318"/>
      <c r="N56" s="316"/>
      <c r="O56" s="318"/>
      <c r="P56" s="318"/>
      <c r="Q56" s="318"/>
      <c r="R56" s="318"/>
      <c r="S56" s="318"/>
      <c r="T56" s="318"/>
      <c r="U56" s="318"/>
      <c r="V56" s="318"/>
      <c r="W56" s="314"/>
      <c r="X56" s="339"/>
      <c r="Y56" s="325"/>
      <c r="Z56" s="326"/>
      <c r="AA56" s="318"/>
      <c r="AB56" s="318"/>
      <c r="AC56" s="318"/>
      <c r="AD56" s="318"/>
      <c r="AE56" s="317"/>
      <c r="AF56" s="318"/>
      <c r="AG56" s="318"/>
      <c r="AH56" s="339"/>
      <c r="AI56" s="318"/>
      <c r="AJ56" s="334"/>
      <c r="AK56" s="326"/>
      <c r="AL56" s="335"/>
      <c r="AM56" s="335"/>
      <c r="AN56" s="335"/>
      <c r="AO56" s="335"/>
      <c r="AP56" s="335"/>
      <c r="AQ56" s="329"/>
      <c r="AR56" s="334"/>
      <c r="AS56" s="326"/>
      <c r="AT56" s="335"/>
      <c r="AU56" s="335"/>
      <c r="AV56" s="335"/>
      <c r="AW56" s="335"/>
      <c r="AX56" s="335"/>
      <c r="AY56" s="329"/>
      <c r="AZ56" s="507"/>
      <c r="BA56" s="508"/>
      <c r="BB56" s="508"/>
      <c r="BC56" s="509"/>
      <c r="BD56" s="483"/>
      <c r="BE56" s="484"/>
      <c r="BF56" s="484"/>
      <c r="BG56" s="484"/>
      <c r="BH56" s="485"/>
      <c r="BI56" s="500"/>
      <c r="BJ56" s="501"/>
      <c r="BK56" s="501"/>
      <c r="BL56" s="502"/>
      <c r="BM56" s="500"/>
      <c r="BN56" s="501"/>
      <c r="BO56" s="501"/>
      <c r="BP56" s="502"/>
      <c r="BQ56" s="334"/>
      <c r="BR56" s="326"/>
      <c r="BS56" s="335"/>
      <c r="BT56" s="335"/>
      <c r="BU56" s="335"/>
      <c r="BV56" s="335"/>
      <c r="BW56" s="335"/>
      <c r="BX56" s="329"/>
      <c r="BY56" s="504"/>
      <c r="BZ56" s="505"/>
      <c r="CA56" s="505"/>
      <c r="CB56" s="506"/>
      <c r="CC56" s="506"/>
      <c r="CD56" s="551"/>
      <c r="CE56" s="552"/>
      <c r="CF56" s="305"/>
    </row>
    <row r="57" spans="1:84" s="105" customFormat="1" ht="5.25" customHeight="1" x14ac:dyDescent="0.25">
      <c r="A57" s="300"/>
      <c r="B57" s="301"/>
      <c r="C57" s="440"/>
      <c r="D57" s="441"/>
      <c r="E57" s="318"/>
      <c r="F57" s="314"/>
      <c r="G57" s="492"/>
      <c r="H57" s="493"/>
      <c r="I57" s="493"/>
      <c r="J57" s="493"/>
      <c r="K57" s="493"/>
      <c r="L57" s="493"/>
      <c r="M57" s="494"/>
      <c r="N57" s="316"/>
      <c r="O57" s="318"/>
      <c r="P57" s="465"/>
      <c r="Q57" s="466"/>
      <c r="R57" s="466"/>
      <c r="S57" s="466"/>
      <c r="T57" s="466"/>
      <c r="U57" s="467"/>
      <c r="V57" s="318"/>
      <c r="W57" s="314"/>
      <c r="X57" s="481"/>
      <c r="Y57" s="325"/>
      <c r="Z57" s="326"/>
      <c r="AA57" s="481"/>
      <c r="AB57" s="463"/>
      <c r="AC57" s="463"/>
      <c r="AD57" s="463"/>
      <c r="AE57" s="317"/>
      <c r="AF57" s="318"/>
      <c r="AG57" s="318"/>
      <c r="AH57" s="336"/>
      <c r="AI57" s="318"/>
      <c r="AJ57" s="328"/>
      <c r="AK57" s="465"/>
      <c r="AL57" s="466"/>
      <c r="AM57" s="466"/>
      <c r="AN57" s="466"/>
      <c r="AO57" s="466"/>
      <c r="AP57" s="467"/>
      <c r="AQ57" s="329"/>
      <c r="AR57" s="328"/>
      <c r="AS57" s="465"/>
      <c r="AT57" s="466"/>
      <c r="AU57" s="466"/>
      <c r="AV57" s="466"/>
      <c r="AW57" s="466"/>
      <c r="AX57" s="467"/>
      <c r="AY57" s="329"/>
      <c r="AZ57" s="510"/>
      <c r="BA57" s="508"/>
      <c r="BB57" s="508"/>
      <c r="BC57" s="509"/>
      <c r="BD57" s="486"/>
      <c r="BE57" s="487"/>
      <c r="BF57" s="487"/>
      <c r="BG57" s="487"/>
      <c r="BH57" s="488"/>
      <c r="BI57" s="503"/>
      <c r="BJ57" s="501"/>
      <c r="BK57" s="501"/>
      <c r="BL57" s="502"/>
      <c r="BM57" s="503"/>
      <c r="BN57" s="501"/>
      <c r="BO57" s="501"/>
      <c r="BP57" s="502"/>
      <c r="BQ57" s="328"/>
      <c r="BR57" s="465"/>
      <c r="BS57" s="466"/>
      <c r="BT57" s="466"/>
      <c r="BU57" s="466"/>
      <c r="BV57" s="466"/>
      <c r="BW57" s="467"/>
      <c r="BX57" s="329"/>
      <c r="BY57" s="504"/>
      <c r="BZ57" s="505"/>
      <c r="CA57" s="505"/>
      <c r="CB57" s="506"/>
      <c r="CC57" s="506"/>
      <c r="CD57" s="553"/>
      <c r="CE57" s="554"/>
      <c r="CF57" s="305"/>
    </row>
    <row r="58" spans="1:84" s="105" customFormat="1" ht="13.5" customHeight="1" x14ac:dyDescent="0.25">
      <c r="A58" s="300"/>
      <c r="B58" s="301"/>
      <c r="C58" s="442"/>
      <c r="D58" s="443"/>
      <c r="E58" s="318"/>
      <c r="F58" s="314"/>
      <c r="G58" s="495"/>
      <c r="H58" s="496"/>
      <c r="I58" s="496"/>
      <c r="J58" s="496"/>
      <c r="K58" s="496"/>
      <c r="L58" s="496"/>
      <c r="M58" s="497"/>
      <c r="N58" s="316"/>
      <c r="O58" s="318"/>
      <c r="P58" s="468"/>
      <c r="Q58" s="469"/>
      <c r="R58" s="469" t="s">
        <v>14</v>
      </c>
      <c r="S58" s="469"/>
      <c r="T58" s="469"/>
      <c r="U58" s="470"/>
      <c r="V58" s="318"/>
      <c r="W58" s="314"/>
      <c r="X58" s="482"/>
      <c r="Y58" s="325"/>
      <c r="Z58" s="326"/>
      <c r="AA58" s="482"/>
      <c r="AB58" s="464"/>
      <c r="AC58" s="464"/>
      <c r="AD58" s="464"/>
      <c r="AE58" s="317"/>
      <c r="AF58" s="318"/>
      <c r="AG58" s="318"/>
      <c r="AH58" s="331"/>
      <c r="AI58" s="318"/>
      <c r="AJ58" s="332"/>
      <c r="AK58" s="468"/>
      <c r="AL58" s="469"/>
      <c r="AM58" s="469" t="s">
        <v>14</v>
      </c>
      <c r="AN58" s="469"/>
      <c r="AO58" s="469"/>
      <c r="AP58" s="470"/>
      <c r="AQ58" s="333"/>
      <c r="AR58" s="328"/>
      <c r="AS58" s="468"/>
      <c r="AT58" s="469"/>
      <c r="AU58" s="469" t="s">
        <v>14</v>
      </c>
      <c r="AV58" s="469"/>
      <c r="AW58" s="469"/>
      <c r="AX58" s="470"/>
      <c r="AY58" s="333"/>
      <c r="AZ58" s="510"/>
      <c r="BA58" s="508"/>
      <c r="BB58" s="508"/>
      <c r="BC58" s="509"/>
      <c r="BD58" s="489"/>
      <c r="BE58" s="490"/>
      <c r="BF58" s="490"/>
      <c r="BG58" s="490"/>
      <c r="BH58" s="491"/>
      <c r="BI58" s="503"/>
      <c r="BJ58" s="501"/>
      <c r="BK58" s="501"/>
      <c r="BL58" s="502"/>
      <c r="BM58" s="503"/>
      <c r="BN58" s="501"/>
      <c r="BO58" s="501"/>
      <c r="BP58" s="502"/>
      <c r="BQ58" s="332"/>
      <c r="BR58" s="468"/>
      <c r="BS58" s="469"/>
      <c r="BT58" s="469" t="s">
        <v>14</v>
      </c>
      <c r="BU58" s="469"/>
      <c r="BV58" s="469"/>
      <c r="BW58" s="470"/>
      <c r="BX58" s="333"/>
      <c r="BY58" s="504"/>
      <c r="BZ58" s="505"/>
      <c r="CA58" s="505"/>
      <c r="CB58" s="506"/>
      <c r="CC58" s="506"/>
      <c r="CD58" s="555"/>
      <c r="CE58" s="556"/>
      <c r="CF58" s="305"/>
    </row>
    <row r="59" spans="1:84" s="105" customFormat="1" ht="5.25" customHeight="1" x14ac:dyDescent="0.25">
      <c r="A59" s="300"/>
      <c r="B59" s="301"/>
      <c r="C59" s="315"/>
      <c r="D59" s="315"/>
      <c r="E59" s="318"/>
      <c r="F59" s="314"/>
      <c r="G59" s="315"/>
      <c r="H59" s="315"/>
      <c r="I59" s="315"/>
      <c r="J59" s="318"/>
      <c r="K59" s="318"/>
      <c r="L59" s="326"/>
      <c r="M59" s="318"/>
      <c r="N59" s="316"/>
      <c r="O59" s="318"/>
      <c r="P59" s="318"/>
      <c r="Q59" s="318"/>
      <c r="R59" s="318"/>
      <c r="S59" s="318"/>
      <c r="T59" s="318"/>
      <c r="U59" s="318"/>
      <c r="V59" s="318"/>
      <c r="W59" s="314"/>
      <c r="X59" s="339"/>
      <c r="Y59" s="325"/>
      <c r="Z59" s="326"/>
      <c r="AA59" s="318"/>
      <c r="AB59" s="318"/>
      <c r="AC59" s="318"/>
      <c r="AD59" s="318"/>
      <c r="AE59" s="317"/>
      <c r="AF59" s="318"/>
      <c r="AG59" s="318"/>
      <c r="AH59" s="339"/>
      <c r="AI59" s="318"/>
      <c r="AJ59" s="334"/>
      <c r="AK59" s="326"/>
      <c r="AL59" s="335"/>
      <c r="AM59" s="335"/>
      <c r="AN59" s="335"/>
      <c r="AO59" s="335"/>
      <c r="AP59" s="335"/>
      <c r="AQ59" s="329"/>
      <c r="AR59" s="334"/>
      <c r="AS59" s="326"/>
      <c r="AT59" s="335"/>
      <c r="AU59" s="335"/>
      <c r="AV59" s="335"/>
      <c r="AW59" s="335"/>
      <c r="AX59" s="335"/>
      <c r="AY59" s="329"/>
      <c r="AZ59" s="507"/>
      <c r="BA59" s="508"/>
      <c r="BB59" s="508"/>
      <c r="BC59" s="509"/>
      <c r="BD59" s="483"/>
      <c r="BE59" s="484"/>
      <c r="BF59" s="484"/>
      <c r="BG59" s="484"/>
      <c r="BH59" s="485"/>
      <c r="BI59" s="500"/>
      <c r="BJ59" s="501"/>
      <c r="BK59" s="501"/>
      <c r="BL59" s="502"/>
      <c r="BM59" s="500"/>
      <c r="BN59" s="501"/>
      <c r="BO59" s="501"/>
      <c r="BP59" s="502"/>
      <c r="BQ59" s="334"/>
      <c r="BR59" s="326"/>
      <c r="BS59" s="335"/>
      <c r="BT59" s="335"/>
      <c r="BU59" s="335"/>
      <c r="BV59" s="335"/>
      <c r="BW59" s="335"/>
      <c r="BX59" s="329"/>
      <c r="BY59" s="504"/>
      <c r="BZ59" s="505"/>
      <c r="CA59" s="505"/>
      <c r="CB59" s="506"/>
      <c r="CC59" s="506"/>
      <c r="CD59" s="551"/>
      <c r="CE59" s="552"/>
      <c r="CF59" s="305"/>
    </row>
    <row r="60" spans="1:84" s="105" customFormat="1" ht="5.25" customHeight="1" x14ac:dyDescent="0.25">
      <c r="A60" s="300"/>
      <c r="B60" s="301"/>
      <c r="C60" s="440"/>
      <c r="D60" s="441"/>
      <c r="E60" s="318"/>
      <c r="F60" s="314"/>
      <c r="G60" s="492"/>
      <c r="H60" s="493"/>
      <c r="I60" s="493"/>
      <c r="J60" s="493"/>
      <c r="K60" s="493"/>
      <c r="L60" s="493"/>
      <c r="M60" s="494"/>
      <c r="N60" s="316"/>
      <c r="O60" s="318"/>
      <c r="P60" s="465"/>
      <c r="Q60" s="466"/>
      <c r="R60" s="466"/>
      <c r="S60" s="466"/>
      <c r="T60" s="466"/>
      <c r="U60" s="467"/>
      <c r="V60" s="318"/>
      <c r="W60" s="314"/>
      <c r="X60" s="481"/>
      <c r="Y60" s="325"/>
      <c r="Z60" s="326"/>
      <c r="AA60" s="481"/>
      <c r="AB60" s="463"/>
      <c r="AC60" s="463"/>
      <c r="AD60" s="463"/>
      <c r="AE60" s="317"/>
      <c r="AF60" s="318"/>
      <c r="AG60" s="318"/>
      <c r="AH60" s="336"/>
      <c r="AI60" s="318"/>
      <c r="AJ60" s="328"/>
      <c r="AK60" s="465"/>
      <c r="AL60" s="466"/>
      <c r="AM60" s="466"/>
      <c r="AN60" s="466"/>
      <c r="AO60" s="466"/>
      <c r="AP60" s="467"/>
      <c r="AQ60" s="329"/>
      <c r="AR60" s="328"/>
      <c r="AS60" s="465"/>
      <c r="AT60" s="466"/>
      <c r="AU60" s="466"/>
      <c r="AV60" s="466"/>
      <c r="AW60" s="466"/>
      <c r="AX60" s="467"/>
      <c r="AY60" s="329"/>
      <c r="AZ60" s="510"/>
      <c r="BA60" s="508"/>
      <c r="BB60" s="508"/>
      <c r="BC60" s="509"/>
      <c r="BD60" s="486"/>
      <c r="BE60" s="487"/>
      <c r="BF60" s="487"/>
      <c r="BG60" s="487"/>
      <c r="BH60" s="488"/>
      <c r="BI60" s="503"/>
      <c r="BJ60" s="501"/>
      <c r="BK60" s="501"/>
      <c r="BL60" s="502"/>
      <c r="BM60" s="503"/>
      <c r="BN60" s="501"/>
      <c r="BO60" s="501"/>
      <c r="BP60" s="502"/>
      <c r="BQ60" s="328"/>
      <c r="BR60" s="465"/>
      <c r="BS60" s="466"/>
      <c r="BT60" s="466"/>
      <c r="BU60" s="466"/>
      <c r="BV60" s="466"/>
      <c r="BW60" s="467"/>
      <c r="BX60" s="329"/>
      <c r="BY60" s="504"/>
      <c r="BZ60" s="505"/>
      <c r="CA60" s="505"/>
      <c r="CB60" s="506"/>
      <c r="CC60" s="506"/>
      <c r="CD60" s="553"/>
      <c r="CE60" s="554"/>
      <c r="CF60" s="305"/>
    </row>
    <row r="61" spans="1:84" s="105" customFormat="1" ht="13.5" customHeight="1" x14ac:dyDescent="0.25">
      <c r="A61" s="300"/>
      <c r="B61" s="301"/>
      <c r="C61" s="442"/>
      <c r="D61" s="443"/>
      <c r="E61" s="318"/>
      <c r="F61" s="314"/>
      <c r="G61" s="495"/>
      <c r="H61" s="496"/>
      <c r="I61" s="496"/>
      <c r="J61" s="496"/>
      <c r="K61" s="496"/>
      <c r="L61" s="496"/>
      <c r="M61" s="497"/>
      <c r="N61" s="316"/>
      <c r="O61" s="318"/>
      <c r="P61" s="468"/>
      <c r="Q61" s="469"/>
      <c r="R61" s="469" t="s">
        <v>14</v>
      </c>
      <c r="S61" s="469"/>
      <c r="T61" s="469"/>
      <c r="U61" s="470"/>
      <c r="V61" s="318"/>
      <c r="W61" s="314"/>
      <c r="X61" s="482"/>
      <c r="Y61" s="325"/>
      <c r="Z61" s="326"/>
      <c r="AA61" s="482"/>
      <c r="AB61" s="464"/>
      <c r="AC61" s="464"/>
      <c r="AD61" s="464"/>
      <c r="AE61" s="317"/>
      <c r="AF61" s="318"/>
      <c r="AG61" s="318"/>
      <c r="AH61" s="331"/>
      <c r="AI61" s="318"/>
      <c r="AJ61" s="332"/>
      <c r="AK61" s="468"/>
      <c r="AL61" s="469"/>
      <c r="AM61" s="469" t="s">
        <v>14</v>
      </c>
      <c r="AN61" s="469"/>
      <c r="AO61" s="469"/>
      <c r="AP61" s="470"/>
      <c r="AQ61" s="333"/>
      <c r="AR61" s="332"/>
      <c r="AS61" s="468"/>
      <c r="AT61" s="469"/>
      <c r="AU61" s="469" t="s">
        <v>14</v>
      </c>
      <c r="AV61" s="469"/>
      <c r="AW61" s="469"/>
      <c r="AX61" s="470"/>
      <c r="AY61" s="333"/>
      <c r="AZ61" s="510"/>
      <c r="BA61" s="508"/>
      <c r="BB61" s="508"/>
      <c r="BC61" s="509"/>
      <c r="BD61" s="489"/>
      <c r="BE61" s="490"/>
      <c r="BF61" s="490"/>
      <c r="BG61" s="490"/>
      <c r="BH61" s="491"/>
      <c r="BI61" s="503"/>
      <c r="BJ61" s="501"/>
      <c r="BK61" s="501"/>
      <c r="BL61" s="502"/>
      <c r="BM61" s="503"/>
      <c r="BN61" s="501"/>
      <c r="BO61" s="501"/>
      <c r="BP61" s="502"/>
      <c r="BQ61" s="332"/>
      <c r="BR61" s="468"/>
      <c r="BS61" s="469"/>
      <c r="BT61" s="469" t="s">
        <v>14</v>
      </c>
      <c r="BU61" s="469"/>
      <c r="BV61" s="469"/>
      <c r="BW61" s="470"/>
      <c r="BX61" s="333"/>
      <c r="BY61" s="504"/>
      <c r="BZ61" s="505"/>
      <c r="CA61" s="505"/>
      <c r="CB61" s="506"/>
      <c r="CC61" s="506"/>
      <c r="CD61" s="555"/>
      <c r="CE61" s="556"/>
      <c r="CF61" s="305"/>
    </row>
    <row r="62" spans="1:84" s="105" customFormat="1" ht="5.25" customHeight="1" x14ac:dyDescent="0.25">
      <c r="A62" s="300"/>
      <c r="B62" s="303"/>
      <c r="C62" s="337"/>
      <c r="D62" s="315"/>
      <c r="E62" s="318"/>
      <c r="F62" s="314"/>
      <c r="G62" s="315"/>
      <c r="H62" s="315"/>
      <c r="I62" s="315"/>
      <c r="J62" s="318"/>
      <c r="K62" s="318"/>
      <c r="L62" s="326"/>
      <c r="M62" s="318"/>
      <c r="N62" s="316"/>
      <c r="O62" s="318"/>
      <c r="P62" s="318"/>
      <c r="Q62" s="318"/>
      <c r="R62" s="318"/>
      <c r="S62" s="318"/>
      <c r="T62" s="318"/>
      <c r="U62" s="318"/>
      <c r="V62" s="318"/>
      <c r="W62" s="314"/>
      <c r="X62" s="339"/>
      <c r="Y62" s="325"/>
      <c r="Z62" s="326"/>
      <c r="AA62" s="318"/>
      <c r="AB62" s="318"/>
      <c r="AC62" s="318"/>
      <c r="AD62" s="318"/>
      <c r="AE62" s="317"/>
      <c r="AF62" s="318"/>
      <c r="AG62" s="318"/>
      <c r="AH62" s="339"/>
      <c r="AI62" s="318"/>
      <c r="AJ62" s="334"/>
      <c r="AK62" s="326"/>
      <c r="AL62" s="335"/>
      <c r="AM62" s="335"/>
      <c r="AN62" s="335"/>
      <c r="AO62" s="335"/>
      <c r="AP62" s="335"/>
      <c r="AQ62" s="329"/>
      <c r="AR62" s="334"/>
      <c r="AS62" s="326"/>
      <c r="AT62" s="335"/>
      <c r="AU62" s="335"/>
      <c r="AV62" s="335"/>
      <c r="AW62" s="335"/>
      <c r="AX62" s="335"/>
      <c r="AY62" s="329"/>
      <c r="AZ62" s="507"/>
      <c r="BA62" s="508"/>
      <c r="BB62" s="508"/>
      <c r="BC62" s="509"/>
      <c r="BD62" s="483"/>
      <c r="BE62" s="484"/>
      <c r="BF62" s="484"/>
      <c r="BG62" s="484"/>
      <c r="BH62" s="485"/>
      <c r="BI62" s="500"/>
      <c r="BJ62" s="501"/>
      <c r="BK62" s="501"/>
      <c r="BL62" s="502"/>
      <c r="BM62" s="500"/>
      <c r="BN62" s="501"/>
      <c r="BO62" s="501"/>
      <c r="BP62" s="502"/>
      <c r="BQ62" s="334"/>
      <c r="BR62" s="326"/>
      <c r="BS62" s="335"/>
      <c r="BT62" s="335"/>
      <c r="BU62" s="335"/>
      <c r="BV62" s="335"/>
      <c r="BW62" s="335"/>
      <c r="BX62" s="329"/>
      <c r="BY62" s="504"/>
      <c r="BZ62" s="505"/>
      <c r="CA62" s="505"/>
      <c r="CB62" s="506"/>
      <c r="CC62" s="506"/>
      <c r="CD62" s="551"/>
      <c r="CE62" s="552"/>
      <c r="CF62" s="305"/>
    </row>
    <row r="63" spans="1:84" s="105" customFormat="1" ht="5.25" customHeight="1" x14ac:dyDescent="0.25">
      <c r="A63" s="304"/>
      <c r="B63" s="303"/>
      <c r="C63" s="440"/>
      <c r="D63" s="441"/>
      <c r="E63" s="318"/>
      <c r="F63" s="314"/>
      <c r="G63" s="492"/>
      <c r="H63" s="493"/>
      <c r="I63" s="493"/>
      <c r="J63" s="493"/>
      <c r="K63" s="493"/>
      <c r="L63" s="493"/>
      <c r="M63" s="494"/>
      <c r="N63" s="316"/>
      <c r="O63" s="318"/>
      <c r="P63" s="465"/>
      <c r="Q63" s="466"/>
      <c r="R63" s="466"/>
      <c r="S63" s="466"/>
      <c r="T63" s="466"/>
      <c r="U63" s="467"/>
      <c r="V63" s="318"/>
      <c r="W63" s="314"/>
      <c r="X63" s="481"/>
      <c r="Y63" s="325"/>
      <c r="Z63" s="326"/>
      <c r="AA63" s="481"/>
      <c r="AB63" s="463"/>
      <c r="AC63" s="463"/>
      <c r="AD63" s="463"/>
      <c r="AE63" s="317"/>
      <c r="AF63" s="318"/>
      <c r="AG63" s="318"/>
      <c r="AH63" s="336"/>
      <c r="AI63" s="318"/>
      <c r="AJ63" s="328"/>
      <c r="AK63" s="465"/>
      <c r="AL63" s="466"/>
      <c r="AM63" s="466"/>
      <c r="AN63" s="466"/>
      <c r="AO63" s="466"/>
      <c r="AP63" s="467"/>
      <c r="AQ63" s="329"/>
      <c r="AR63" s="328"/>
      <c r="AS63" s="465"/>
      <c r="AT63" s="466"/>
      <c r="AU63" s="466"/>
      <c r="AV63" s="466"/>
      <c r="AW63" s="466"/>
      <c r="AX63" s="467"/>
      <c r="AY63" s="329"/>
      <c r="AZ63" s="510"/>
      <c r="BA63" s="508"/>
      <c r="BB63" s="508"/>
      <c r="BC63" s="509"/>
      <c r="BD63" s="486"/>
      <c r="BE63" s="487"/>
      <c r="BF63" s="487"/>
      <c r="BG63" s="487"/>
      <c r="BH63" s="488"/>
      <c r="BI63" s="503"/>
      <c r="BJ63" s="501"/>
      <c r="BK63" s="501"/>
      <c r="BL63" s="502"/>
      <c r="BM63" s="503"/>
      <c r="BN63" s="501"/>
      <c r="BO63" s="501"/>
      <c r="BP63" s="502"/>
      <c r="BQ63" s="328"/>
      <c r="BR63" s="465"/>
      <c r="BS63" s="466"/>
      <c r="BT63" s="466"/>
      <c r="BU63" s="466"/>
      <c r="BV63" s="466"/>
      <c r="BW63" s="467"/>
      <c r="BX63" s="329"/>
      <c r="BY63" s="504"/>
      <c r="BZ63" s="505"/>
      <c r="CA63" s="505"/>
      <c r="CB63" s="506"/>
      <c r="CC63" s="506"/>
      <c r="CD63" s="553"/>
      <c r="CE63" s="554"/>
      <c r="CF63" s="305"/>
    </row>
    <row r="64" spans="1:84" s="105" customFormat="1" ht="14.25" customHeight="1" x14ac:dyDescent="0.25">
      <c r="A64" s="304"/>
      <c r="B64" s="303"/>
      <c r="C64" s="442"/>
      <c r="D64" s="443"/>
      <c r="E64" s="318"/>
      <c r="F64" s="314"/>
      <c r="G64" s="495"/>
      <c r="H64" s="496"/>
      <c r="I64" s="496"/>
      <c r="J64" s="496"/>
      <c r="K64" s="496"/>
      <c r="L64" s="496"/>
      <c r="M64" s="497"/>
      <c r="N64" s="316"/>
      <c r="O64" s="318"/>
      <c r="P64" s="468"/>
      <c r="Q64" s="469"/>
      <c r="R64" s="469" t="s">
        <v>14</v>
      </c>
      <c r="S64" s="469"/>
      <c r="T64" s="469"/>
      <c r="U64" s="470"/>
      <c r="V64" s="318"/>
      <c r="W64" s="314"/>
      <c r="X64" s="482"/>
      <c r="Y64" s="325"/>
      <c r="Z64" s="326"/>
      <c r="AA64" s="482"/>
      <c r="AB64" s="464"/>
      <c r="AC64" s="464"/>
      <c r="AD64" s="464"/>
      <c r="AE64" s="317"/>
      <c r="AF64" s="318"/>
      <c r="AG64" s="318"/>
      <c r="AH64" s="331"/>
      <c r="AI64" s="318"/>
      <c r="AJ64" s="332"/>
      <c r="AK64" s="468"/>
      <c r="AL64" s="469"/>
      <c r="AM64" s="469" t="s">
        <v>14</v>
      </c>
      <c r="AN64" s="469"/>
      <c r="AO64" s="469"/>
      <c r="AP64" s="470"/>
      <c r="AQ64" s="333"/>
      <c r="AR64" s="328"/>
      <c r="AS64" s="468"/>
      <c r="AT64" s="469"/>
      <c r="AU64" s="469" t="s">
        <v>14</v>
      </c>
      <c r="AV64" s="469"/>
      <c r="AW64" s="469"/>
      <c r="AX64" s="470"/>
      <c r="AY64" s="333"/>
      <c r="AZ64" s="510"/>
      <c r="BA64" s="508"/>
      <c r="BB64" s="508"/>
      <c r="BC64" s="509"/>
      <c r="BD64" s="489"/>
      <c r="BE64" s="490"/>
      <c r="BF64" s="490"/>
      <c r="BG64" s="490"/>
      <c r="BH64" s="491"/>
      <c r="BI64" s="503"/>
      <c r="BJ64" s="501"/>
      <c r="BK64" s="501"/>
      <c r="BL64" s="502"/>
      <c r="BM64" s="503"/>
      <c r="BN64" s="501"/>
      <c r="BO64" s="501"/>
      <c r="BP64" s="502"/>
      <c r="BQ64" s="332"/>
      <c r="BR64" s="468"/>
      <c r="BS64" s="469"/>
      <c r="BT64" s="469" t="s">
        <v>14</v>
      </c>
      <c r="BU64" s="469"/>
      <c r="BV64" s="469"/>
      <c r="BW64" s="470"/>
      <c r="BX64" s="333"/>
      <c r="BY64" s="504"/>
      <c r="BZ64" s="505"/>
      <c r="CA64" s="505"/>
      <c r="CB64" s="506"/>
      <c r="CC64" s="506"/>
      <c r="CD64" s="555"/>
      <c r="CE64" s="556"/>
      <c r="CF64" s="305"/>
    </row>
    <row r="65" spans="1:86" s="105" customFormat="1" ht="5.25" customHeight="1" x14ac:dyDescent="0.25">
      <c r="A65" s="304"/>
      <c r="B65" s="303"/>
      <c r="C65" s="337"/>
      <c r="D65" s="315"/>
      <c r="E65" s="318"/>
      <c r="F65" s="314"/>
      <c r="G65" s="315"/>
      <c r="H65" s="315"/>
      <c r="I65" s="315"/>
      <c r="J65" s="315"/>
      <c r="K65" s="318"/>
      <c r="L65" s="326"/>
      <c r="M65" s="318"/>
      <c r="N65" s="316"/>
      <c r="O65" s="318"/>
      <c r="P65" s="318"/>
      <c r="Q65" s="318"/>
      <c r="R65" s="318"/>
      <c r="S65" s="318"/>
      <c r="T65" s="318"/>
      <c r="U65" s="318"/>
      <c r="V65" s="318"/>
      <c r="W65" s="314"/>
      <c r="X65" s="339"/>
      <c r="Y65" s="325"/>
      <c r="Z65" s="326"/>
      <c r="AA65" s="318"/>
      <c r="AB65" s="318"/>
      <c r="AC65" s="318"/>
      <c r="AD65" s="318"/>
      <c r="AE65" s="317"/>
      <c r="AF65" s="318"/>
      <c r="AG65" s="318"/>
      <c r="AH65" s="339"/>
      <c r="AI65" s="318"/>
      <c r="AJ65" s="334"/>
      <c r="AK65" s="326"/>
      <c r="AL65" s="335"/>
      <c r="AM65" s="335"/>
      <c r="AN65" s="335"/>
      <c r="AO65" s="335"/>
      <c r="AP65" s="335"/>
      <c r="AQ65" s="329"/>
      <c r="AR65" s="334"/>
      <c r="AS65" s="326"/>
      <c r="AT65" s="335"/>
      <c r="AU65" s="335"/>
      <c r="AV65" s="335"/>
      <c r="AW65" s="335"/>
      <c r="AX65" s="335"/>
      <c r="AY65" s="329"/>
      <c r="AZ65" s="500"/>
      <c r="BA65" s="508"/>
      <c r="BB65" s="508"/>
      <c r="BC65" s="509"/>
      <c r="BD65" s="483"/>
      <c r="BE65" s="484"/>
      <c r="BF65" s="484"/>
      <c r="BG65" s="484"/>
      <c r="BH65" s="485"/>
      <c r="BI65" s="500"/>
      <c r="BJ65" s="501"/>
      <c r="BK65" s="501"/>
      <c r="BL65" s="502"/>
      <c r="BM65" s="500"/>
      <c r="BN65" s="501"/>
      <c r="BO65" s="501"/>
      <c r="BP65" s="502"/>
      <c r="BQ65" s="334"/>
      <c r="BR65" s="326"/>
      <c r="BS65" s="335"/>
      <c r="BT65" s="335"/>
      <c r="BU65" s="335"/>
      <c r="BV65" s="335"/>
      <c r="BW65" s="335"/>
      <c r="BX65" s="329"/>
      <c r="BY65" s="504"/>
      <c r="BZ65" s="505"/>
      <c r="CA65" s="505"/>
      <c r="CB65" s="506"/>
      <c r="CC65" s="506"/>
      <c r="CD65" s="551"/>
      <c r="CE65" s="552"/>
      <c r="CF65" s="305"/>
    </row>
    <row r="66" spans="1:86" s="105" customFormat="1" ht="5.25" customHeight="1" x14ac:dyDescent="0.25">
      <c r="A66" s="304"/>
      <c r="B66" s="303"/>
      <c r="C66" s="440"/>
      <c r="D66" s="441"/>
      <c r="E66" s="318"/>
      <c r="F66" s="314"/>
      <c r="G66" s="492"/>
      <c r="H66" s="493"/>
      <c r="I66" s="493"/>
      <c r="J66" s="493"/>
      <c r="K66" s="493"/>
      <c r="L66" s="493"/>
      <c r="M66" s="494"/>
      <c r="N66" s="316"/>
      <c r="O66" s="318"/>
      <c r="P66" s="465"/>
      <c r="Q66" s="466"/>
      <c r="R66" s="466"/>
      <c r="S66" s="466"/>
      <c r="T66" s="466"/>
      <c r="U66" s="467"/>
      <c r="V66" s="318"/>
      <c r="W66" s="314"/>
      <c r="X66" s="481"/>
      <c r="Y66" s="325"/>
      <c r="Z66" s="326"/>
      <c r="AA66" s="481"/>
      <c r="AB66" s="463"/>
      <c r="AC66" s="463"/>
      <c r="AD66" s="463"/>
      <c r="AE66" s="317"/>
      <c r="AF66" s="318"/>
      <c r="AG66" s="318"/>
      <c r="AH66" s="336"/>
      <c r="AI66" s="318"/>
      <c r="AJ66" s="328"/>
      <c r="AK66" s="465"/>
      <c r="AL66" s="466"/>
      <c r="AM66" s="466"/>
      <c r="AN66" s="466"/>
      <c r="AO66" s="466"/>
      <c r="AP66" s="467"/>
      <c r="AQ66" s="329"/>
      <c r="AR66" s="328"/>
      <c r="AS66" s="465"/>
      <c r="AT66" s="466"/>
      <c r="AU66" s="466"/>
      <c r="AV66" s="466"/>
      <c r="AW66" s="466"/>
      <c r="AX66" s="467"/>
      <c r="AY66" s="329"/>
      <c r="AZ66" s="510"/>
      <c r="BA66" s="508"/>
      <c r="BB66" s="508"/>
      <c r="BC66" s="509"/>
      <c r="BD66" s="486"/>
      <c r="BE66" s="487"/>
      <c r="BF66" s="487"/>
      <c r="BG66" s="487"/>
      <c r="BH66" s="488"/>
      <c r="BI66" s="503"/>
      <c r="BJ66" s="501"/>
      <c r="BK66" s="501"/>
      <c r="BL66" s="502"/>
      <c r="BM66" s="503"/>
      <c r="BN66" s="501"/>
      <c r="BO66" s="501"/>
      <c r="BP66" s="502"/>
      <c r="BQ66" s="328"/>
      <c r="BR66" s="465"/>
      <c r="BS66" s="466"/>
      <c r="BT66" s="466"/>
      <c r="BU66" s="466"/>
      <c r="BV66" s="466"/>
      <c r="BW66" s="467"/>
      <c r="BX66" s="329"/>
      <c r="BY66" s="504"/>
      <c r="BZ66" s="505"/>
      <c r="CA66" s="505"/>
      <c r="CB66" s="506"/>
      <c r="CC66" s="506"/>
      <c r="CD66" s="553"/>
      <c r="CE66" s="554"/>
      <c r="CF66" s="305"/>
    </row>
    <row r="67" spans="1:86" s="105" customFormat="1" ht="13.5" customHeight="1" x14ac:dyDescent="0.25">
      <c r="A67" s="304"/>
      <c r="B67" s="303"/>
      <c r="C67" s="442"/>
      <c r="D67" s="443"/>
      <c r="E67" s="318"/>
      <c r="F67" s="314"/>
      <c r="G67" s="495"/>
      <c r="H67" s="496"/>
      <c r="I67" s="496"/>
      <c r="J67" s="496"/>
      <c r="K67" s="496"/>
      <c r="L67" s="496"/>
      <c r="M67" s="497"/>
      <c r="N67" s="316"/>
      <c r="O67" s="318"/>
      <c r="P67" s="468"/>
      <c r="Q67" s="469"/>
      <c r="R67" s="469" t="s">
        <v>14</v>
      </c>
      <c r="S67" s="469"/>
      <c r="T67" s="469"/>
      <c r="U67" s="470"/>
      <c r="V67" s="318"/>
      <c r="W67" s="314"/>
      <c r="X67" s="482"/>
      <c r="Y67" s="325"/>
      <c r="Z67" s="326"/>
      <c r="AA67" s="482"/>
      <c r="AB67" s="464"/>
      <c r="AC67" s="464"/>
      <c r="AD67" s="464"/>
      <c r="AE67" s="317"/>
      <c r="AF67" s="318"/>
      <c r="AG67" s="318"/>
      <c r="AH67" s="331"/>
      <c r="AI67" s="318"/>
      <c r="AJ67" s="332"/>
      <c r="AK67" s="468"/>
      <c r="AL67" s="469"/>
      <c r="AM67" s="469" t="s">
        <v>14</v>
      </c>
      <c r="AN67" s="469"/>
      <c r="AO67" s="469"/>
      <c r="AP67" s="470"/>
      <c r="AQ67" s="333"/>
      <c r="AR67" s="332"/>
      <c r="AS67" s="468"/>
      <c r="AT67" s="469"/>
      <c r="AU67" s="469" t="s">
        <v>14</v>
      </c>
      <c r="AV67" s="469"/>
      <c r="AW67" s="469"/>
      <c r="AX67" s="470"/>
      <c r="AY67" s="333"/>
      <c r="AZ67" s="510"/>
      <c r="BA67" s="508"/>
      <c r="BB67" s="508"/>
      <c r="BC67" s="509"/>
      <c r="BD67" s="489"/>
      <c r="BE67" s="490"/>
      <c r="BF67" s="490"/>
      <c r="BG67" s="490"/>
      <c r="BH67" s="491"/>
      <c r="BI67" s="503"/>
      <c r="BJ67" s="501"/>
      <c r="BK67" s="501"/>
      <c r="BL67" s="502"/>
      <c r="BM67" s="503"/>
      <c r="BN67" s="501"/>
      <c r="BO67" s="501"/>
      <c r="BP67" s="502"/>
      <c r="BQ67" s="332"/>
      <c r="BR67" s="468"/>
      <c r="BS67" s="469"/>
      <c r="BT67" s="469" t="s">
        <v>14</v>
      </c>
      <c r="BU67" s="469"/>
      <c r="BV67" s="469"/>
      <c r="BW67" s="470"/>
      <c r="BX67" s="333"/>
      <c r="BY67" s="504"/>
      <c r="BZ67" s="505"/>
      <c r="CA67" s="505"/>
      <c r="CB67" s="506"/>
      <c r="CC67" s="506"/>
      <c r="CD67" s="555"/>
      <c r="CE67" s="556"/>
      <c r="CF67" s="305"/>
    </row>
    <row r="68" spans="1:86" s="105" customFormat="1" ht="5.25" customHeight="1" x14ac:dyDescent="0.25">
      <c r="A68" s="304"/>
      <c r="B68" s="303"/>
      <c r="C68" s="337"/>
      <c r="D68" s="315"/>
      <c r="E68" s="318"/>
      <c r="F68" s="314"/>
      <c r="G68" s="315"/>
      <c r="H68" s="315"/>
      <c r="I68" s="315"/>
      <c r="J68" s="318"/>
      <c r="K68" s="318"/>
      <c r="L68" s="326"/>
      <c r="M68" s="318"/>
      <c r="N68" s="316"/>
      <c r="O68" s="318"/>
      <c r="P68" s="318"/>
      <c r="Q68" s="318"/>
      <c r="R68" s="318"/>
      <c r="S68" s="318"/>
      <c r="T68" s="318"/>
      <c r="U68" s="318"/>
      <c r="V68" s="318"/>
      <c r="W68" s="314"/>
      <c r="X68" s="339"/>
      <c r="Y68" s="325"/>
      <c r="Z68" s="326"/>
      <c r="AA68" s="318"/>
      <c r="AB68" s="318"/>
      <c r="AC68" s="318"/>
      <c r="AD68" s="318"/>
      <c r="AE68" s="317"/>
      <c r="AF68" s="318"/>
      <c r="AG68" s="318"/>
      <c r="AH68" s="339"/>
      <c r="AI68" s="318"/>
      <c r="AJ68" s="334"/>
      <c r="AK68" s="326"/>
      <c r="AL68" s="335"/>
      <c r="AM68" s="335"/>
      <c r="AN68" s="335"/>
      <c r="AO68" s="335"/>
      <c r="AP68" s="335"/>
      <c r="AQ68" s="329"/>
      <c r="AR68" s="334"/>
      <c r="AS68" s="326"/>
      <c r="AT68" s="335"/>
      <c r="AU68" s="335"/>
      <c r="AV68" s="335"/>
      <c r="AW68" s="335"/>
      <c r="AX68" s="335"/>
      <c r="AY68" s="329"/>
      <c r="AZ68" s="507"/>
      <c r="BA68" s="508"/>
      <c r="BB68" s="508"/>
      <c r="BC68" s="509"/>
      <c r="BD68" s="483"/>
      <c r="BE68" s="484"/>
      <c r="BF68" s="484"/>
      <c r="BG68" s="484"/>
      <c r="BH68" s="485"/>
      <c r="BI68" s="500"/>
      <c r="BJ68" s="501"/>
      <c r="BK68" s="501"/>
      <c r="BL68" s="502"/>
      <c r="BM68" s="500"/>
      <c r="BN68" s="501"/>
      <c r="BO68" s="501"/>
      <c r="BP68" s="502"/>
      <c r="BQ68" s="334"/>
      <c r="BR68" s="326"/>
      <c r="BS68" s="335"/>
      <c r="BT68" s="335"/>
      <c r="BU68" s="335"/>
      <c r="BV68" s="335"/>
      <c r="BW68" s="335"/>
      <c r="BX68" s="329"/>
      <c r="BY68" s="504"/>
      <c r="BZ68" s="505"/>
      <c r="CA68" s="505"/>
      <c r="CB68" s="506"/>
      <c r="CC68" s="506"/>
      <c r="CD68" s="551"/>
      <c r="CE68" s="552"/>
      <c r="CF68" s="305"/>
    </row>
    <row r="69" spans="1:86" s="105" customFormat="1" ht="5.25" customHeight="1" x14ac:dyDescent="0.25">
      <c r="A69" s="304"/>
      <c r="B69" s="303"/>
      <c r="C69" s="440"/>
      <c r="D69" s="441"/>
      <c r="E69" s="318"/>
      <c r="F69" s="314"/>
      <c r="G69" s="492"/>
      <c r="H69" s="493"/>
      <c r="I69" s="493"/>
      <c r="J69" s="493"/>
      <c r="K69" s="493"/>
      <c r="L69" s="493"/>
      <c r="M69" s="494"/>
      <c r="N69" s="316"/>
      <c r="O69" s="318"/>
      <c r="P69" s="465"/>
      <c r="Q69" s="466"/>
      <c r="R69" s="466"/>
      <c r="S69" s="466"/>
      <c r="T69" s="466"/>
      <c r="U69" s="467"/>
      <c r="V69" s="318"/>
      <c r="W69" s="314"/>
      <c r="X69" s="481"/>
      <c r="Y69" s="325"/>
      <c r="Z69" s="326"/>
      <c r="AA69" s="481"/>
      <c r="AB69" s="463"/>
      <c r="AC69" s="463"/>
      <c r="AD69" s="463"/>
      <c r="AE69" s="317"/>
      <c r="AF69" s="318"/>
      <c r="AG69" s="318"/>
      <c r="AH69" s="336"/>
      <c r="AI69" s="318"/>
      <c r="AJ69" s="328"/>
      <c r="AK69" s="465"/>
      <c r="AL69" s="466"/>
      <c r="AM69" s="466"/>
      <c r="AN69" s="466"/>
      <c r="AO69" s="466"/>
      <c r="AP69" s="467"/>
      <c r="AQ69" s="329"/>
      <c r="AR69" s="328"/>
      <c r="AS69" s="465"/>
      <c r="AT69" s="466"/>
      <c r="AU69" s="466"/>
      <c r="AV69" s="466"/>
      <c r="AW69" s="466"/>
      <c r="AX69" s="467"/>
      <c r="AY69" s="329"/>
      <c r="AZ69" s="510"/>
      <c r="BA69" s="508"/>
      <c r="BB69" s="508"/>
      <c r="BC69" s="509"/>
      <c r="BD69" s="486"/>
      <c r="BE69" s="487"/>
      <c r="BF69" s="487"/>
      <c r="BG69" s="487"/>
      <c r="BH69" s="488"/>
      <c r="BI69" s="503"/>
      <c r="BJ69" s="501"/>
      <c r="BK69" s="501"/>
      <c r="BL69" s="502"/>
      <c r="BM69" s="503"/>
      <c r="BN69" s="501"/>
      <c r="BO69" s="501"/>
      <c r="BP69" s="502"/>
      <c r="BQ69" s="328"/>
      <c r="BR69" s="465"/>
      <c r="BS69" s="466"/>
      <c r="BT69" s="466"/>
      <c r="BU69" s="466"/>
      <c r="BV69" s="466"/>
      <c r="BW69" s="467"/>
      <c r="BX69" s="329"/>
      <c r="BY69" s="504"/>
      <c r="BZ69" s="505"/>
      <c r="CA69" s="505"/>
      <c r="CB69" s="506"/>
      <c r="CC69" s="506"/>
      <c r="CD69" s="553"/>
      <c r="CE69" s="554"/>
      <c r="CF69" s="305"/>
    </row>
    <row r="70" spans="1:86" s="105" customFormat="1" ht="13.5" customHeight="1" x14ac:dyDescent="0.25">
      <c r="A70" s="305"/>
      <c r="B70" s="303"/>
      <c r="C70" s="442"/>
      <c r="D70" s="443"/>
      <c r="E70" s="318"/>
      <c r="F70" s="314"/>
      <c r="G70" s="495"/>
      <c r="H70" s="496"/>
      <c r="I70" s="496"/>
      <c r="J70" s="496"/>
      <c r="K70" s="496"/>
      <c r="L70" s="496"/>
      <c r="M70" s="497"/>
      <c r="N70" s="316"/>
      <c r="O70" s="318"/>
      <c r="P70" s="468"/>
      <c r="Q70" s="469"/>
      <c r="R70" s="469" t="s">
        <v>14</v>
      </c>
      <c r="S70" s="469"/>
      <c r="T70" s="469"/>
      <c r="U70" s="470"/>
      <c r="V70" s="318"/>
      <c r="W70" s="314"/>
      <c r="X70" s="482"/>
      <c r="Y70" s="325"/>
      <c r="Z70" s="326"/>
      <c r="AA70" s="482"/>
      <c r="AB70" s="464"/>
      <c r="AC70" s="464"/>
      <c r="AD70" s="464"/>
      <c r="AE70" s="317"/>
      <c r="AF70" s="318"/>
      <c r="AG70" s="318"/>
      <c r="AH70" s="331"/>
      <c r="AI70" s="318"/>
      <c r="AJ70" s="332"/>
      <c r="AK70" s="468"/>
      <c r="AL70" s="469"/>
      <c r="AM70" s="469" t="s">
        <v>14</v>
      </c>
      <c r="AN70" s="469"/>
      <c r="AO70" s="469"/>
      <c r="AP70" s="470"/>
      <c r="AQ70" s="333"/>
      <c r="AR70" s="328"/>
      <c r="AS70" s="468"/>
      <c r="AT70" s="469"/>
      <c r="AU70" s="469" t="s">
        <v>14</v>
      </c>
      <c r="AV70" s="469"/>
      <c r="AW70" s="469"/>
      <c r="AX70" s="470"/>
      <c r="AY70" s="333"/>
      <c r="AZ70" s="510"/>
      <c r="BA70" s="508"/>
      <c r="BB70" s="508"/>
      <c r="BC70" s="509"/>
      <c r="BD70" s="489"/>
      <c r="BE70" s="490"/>
      <c r="BF70" s="490"/>
      <c r="BG70" s="490"/>
      <c r="BH70" s="491"/>
      <c r="BI70" s="503"/>
      <c r="BJ70" s="501"/>
      <c r="BK70" s="501"/>
      <c r="BL70" s="502"/>
      <c r="BM70" s="503"/>
      <c r="BN70" s="501"/>
      <c r="BO70" s="501"/>
      <c r="BP70" s="502"/>
      <c r="BQ70" s="332"/>
      <c r="BR70" s="468"/>
      <c r="BS70" s="469"/>
      <c r="BT70" s="469" t="s">
        <v>14</v>
      </c>
      <c r="BU70" s="469"/>
      <c r="BV70" s="469"/>
      <c r="BW70" s="470"/>
      <c r="BX70" s="333"/>
      <c r="BY70" s="504"/>
      <c r="BZ70" s="505"/>
      <c r="CA70" s="505"/>
      <c r="CB70" s="506"/>
      <c r="CC70" s="506"/>
      <c r="CD70" s="555"/>
      <c r="CE70" s="556"/>
      <c r="CF70" s="305"/>
    </row>
    <row r="71" spans="1:86" s="105" customFormat="1" ht="4.5" customHeight="1" x14ac:dyDescent="0.25">
      <c r="A71" s="305"/>
      <c r="B71" s="303"/>
      <c r="C71" s="337"/>
      <c r="D71" s="315"/>
      <c r="E71" s="318"/>
      <c r="F71" s="314"/>
      <c r="G71" s="315"/>
      <c r="H71" s="315"/>
      <c r="I71" s="315"/>
      <c r="J71" s="318"/>
      <c r="K71" s="318"/>
      <c r="L71" s="326"/>
      <c r="M71" s="318"/>
      <c r="N71" s="316"/>
      <c r="O71" s="318"/>
      <c r="P71" s="318"/>
      <c r="Q71" s="318"/>
      <c r="R71" s="318"/>
      <c r="S71" s="318"/>
      <c r="T71" s="318"/>
      <c r="U71" s="318"/>
      <c r="V71" s="318"/>
      <c r="W71" s="314"/>
      <c r="X71" s="339"/>
      <c r="Y71" s="325"/>
      <c r="Z71" s="326"/>
      <c r="AA71" s="318"/>
      <c r="AB71" s="318"/>
      <c r="AC71" s="318"/>
      <c r="AD71" s="318"/>
      <c r="AE71" s="317"/>
      <c r="AF71" s="318"/>
      <c r="AG71" s="318"/>
      <c r="AH71" s="339"/>
      <c r="AI71" s="318"/>
      <c r="AJ71" s="334"/>
      <c r="AK71" s="326"/>
      <c r="AL71" s="335"/>
      <c r="AM71" s="335"/>
      <c r="AN71" s="335"/>
      <c r="AO71" s="335"/>
      <c r="AP71" s="335"/>
      <c r="AQ71" s="329"/>
      <c r="AR71" s="334"/>
      <c r="AS71" s="326"/>
      <c r="AT71" s="335"/>
      <c r="AU71" s="335"/>
      <c r="AV71" s="335"/>
      <c r="AW71" s="335"/>
      <c r="AX71" s="335"/>
      <c r="AY71" s="329"/>
      <c r="AZ71" s="507"/>
      <c r="BA71" s="508"/>
      <c r="BB71" s="508"/>
      <c r="BC71" s="509"/>
      <c r="BD71" s="483"/>
      <c r="BE71" s="484"/>
      <c r="BF71" s="484"/>
      <c r="BG71" s="484"/>
      <c r="BH71" s="485"/>
      <c r="BI71" s="500"/>
      <c r="BJ71" s="501"/>
      <c r="BK71" s="501"/>
      <c r="BL71" s="502"/>
      <c r="BM71" s="500"/>
      <c r="BN71" s="501"/>
      <c r="BO71" s="501"/>
      <c r="BP71" s="502"/>
      <c r="BQ71" s="334"/>
      <c r="BR71" s="326"/>
      <c r="BS71" s="335"/>
      <c r="BT71" s="335"/>
      <c r="BU71" s="335"/>
      <c r="BV71" s="335"/>
      <c r="BW71" s="335"/>
      <c r="BX71" s="329"/>
      <c r="BY71" s="504"/>
      <c r="BZ71" s="505"/>
      <c r="CA71" s="505"/>
      <c r="CB71" s="506"/>
      <c r="CC71" s="506"/>
      <c r="CD71" s="551"/>
      <c r="CE71" s="552"/>
      <c r="CF71" s="305"/>
    </row>
    <row r="72" spans="1:86" s="105" customFormat="1" ht="5.25" customHeight="1" x14ac:dyDescent="0.25">
      <c r="A72" s="305"/>
      <c r="B72" s="306"/>
      <c r="C72" s="440"/>
      <c r="D72" s="441"/>
      <c r="E72" s="318"/>
      <c r="F72" s="314"/>
      <c r="G72" s="492"/>
      <c r="H72" s="493"/>
      <c r="I72" s="493"/>
      <c r="J72" s="493"/>
      <c r="K72" s="493"/>
      <c r="L72" s="493"/>
      <c r="M72" s="494"/>
      <c r="N72" s="316"/>
      <c r="O72" s="318"/>
      <c r="P72" s="465"/>
      <c r="Q72" s="466"/>
      <c r="R72" s="466"/>
      <c r="S72" s="466"/>
      <c r="T72" s="466"/>
      <c r="U72" s="467"/>
      <c r="V72" s="318"/>
      <c r="W72" s="314"/>
      <c r="X72" s="481"/>
      <c r="Y72" s="325"/>
      <c r="Z72" s="326"/>
      <c r="AA72" s="481"/>
      <c r="AB72" s="463"/>
      <c r="AC72" s="463"/>
      <c r="AD72" s="463"/>
      <c r="AE72" s="317"/>
      <c r="AF72" s="318"/>
      <c r="AG72" s="318"/>
      <c r="AH72" s="336"/>
      <c r="AI72" s="318"/>
      <c r="AJ72" s="328"/>
      <c r="AK72" s="465"/>
      <c r="AL72" s="466"/>
      <c r="AM72" s="466"/>
      <c r="AN72" s="466"/>
      <c r="AO72" s="466"/>
      <c r="AP72" s="467"/>
      <c r="AQ72" s="329"/>
      <c r="AR72" s="328"/>
      <c r="AS72" s="465"/>
      <c r="AT72" s="466"/>
      <c r="AU72" s="466"/>
      <c r="AV72" s="466"/>
      <c r="AW72" s="466"/>
      <c r="AX72" s="467"/>
      <c r="AY72" s="329"/>
      <c r="AZ72" s="510"/>
      <c r="BA72" s="508"/>
      <c r="BB72" s="508"/>
      <c r="BC72" s="509"/>
      <c r="BD72" s="486"/>
      <c r="BE72" s="487"/>
      <c r="BF72" s="487"/>
      <c r="BG72" s="487"/>
      <c r="BH72" s="488"/>
      <c r="BI72" s="503"/>
      <c r="BJ72" s="501"/>
      <c r="BK72" s="501"/>
      <c r="BL72" s="502"/>
      <c r="BM72" s="503"/>
      <c r="BN72" s="501"/>
      <c r="BO72" s="501"/>
      <c r="BP72" s="502"/>
      <c r="BQ72" s="328"/>
      <c r="BR72" s="465"/>
      <c r="BS72" s="466"/>
      <c r="BT72" s="466"/>
      <c r="BU72" s="466"/>
      <c r="BV72" s="466"/>
      <c r="BW72" s="467"/>
      <c r="BX72" s="329"/>
      <c r="BY72" s="504"/>
      <c r="BZ72" s="505"/>
      <c r="CA72" s="505"/>
      <c r="CB72" s="506"/>
      <c r="CC72" s="506"/>
      <c r="CD72" s="553"/>
      <c r="CE72" s="554"/>
      <c r="CF72" s="305"/>
    </row>
    <row r="73" spans="1:86" s="105" customFormat="1" ht="13.5" customHeight="1" x14ac:dyDescent="0.25">
      <c r="A73" s="305"/>
      <c r="B73" s="306"/>
      <c r="C73" s="442"/>
      <c r="D73" s="443"/>
      <c r="E73" s="318"/>
      <c r="F73" s="314"/>
      <c r="G73" s="495"/>
      <c r="H73" s="496"/>
      <c r="I73" s="496"/>
      <c r="J73" s="496"/>
      <c r="K73" s="496"/>
      <c r="L73" s="496"/>
      <c r="M73" s="497"/>
      <c r="N73" s="316"/>
      <c r="O73" s="318"/>
      <c r="P73" s="468"/>
      <c r="Q73" s="469"/>
      <c r="R73" s="469" t="s">
        <v>14</v>
      </c>
      <c r="S73" s="469"/>
      <c r="T73" s="469"/>
      <c r="U73" s="470"/>
      <c r="V73" s="318"/>
      <c r="W73" s="314"/>
      <c r="X73" s="482"/>
      <c r="Y73" s="325"/>
      <c r="Z73" s="326"/>
      <c r="AA73" s="482"/>
      <c r="AB73" s="464"/>
      <c r="AC73" s="464"/>
      <c r="AD73" s="464"/>
      <c r="AE73" s="317"/>
      <c r="AF73" s="318"/>
      <c r="AG73" s="318"/>
      <c r="AH73" s="331"/>
      <c r="AI73" s="318"/>
      <c r="AJ73" s="332"/>
      <c r="AK73" s="468"/>
      <c r="AL73" s="469"/>
      <c r="AM73" s="469"/>
      <c r="AN73" s="469"/>
      <c r="AO73" s="469"/>
      <c r="AP73" s="470"/>
      <c r="AQ73" s="333"/>
      <c r="AR73" s="332"/>
      <c r="AS73" s="468"/>
      <c r="AT73" s="469"/>
      <c r="AU73" s="469" t="s">
        <v>14</v>
      </c>
      <c r="AV73" s="469"/>
      <c r="AW73" s="469"/>
      <c r="AX73" s="470"/>
      <c r="AY73" s="333"/>
      <c r="AZ73" s="510"/>
      <c r="BA73" s="508"/>
      <c r="BB73" s="508"/>
      <c r="BC73" s="509"/>
      <c r="BD73" s="489"/>
      <c r="BE73" s="490"/>
      <c r="BF73" s="490"/>
      <c r="BG73" s="490"/>
      <c r="BH73" s="491"/>
      <c r="BI73" s="503"/>
      <c r="BJ73" s="501"/>
      <c r="BK73" s="501"/>
      <c r="BL73" s="502"/>
      <c r="BM73" s="503"/>
      <c r="BN73" s="501"/>
      <c r="BO73" s="501"/>
      <c r="BP73" s="502"/>
      <c r="BQ73" s="332"/>
      <c r="BR73" s="468"/>
      <c r="BS73" s="469"/>
      <c r="BT73" s="469" t="s">
        <v>14</v>
      </c>
      <c r="BU73" s="469"/>
      <c r="BV73" s="469"/>
      <c r="BW73" s="470"/>
      <c r="BX73" s="333"/>
      <c r="BY73" s="529"/>
      <c r="BZ73" s="530"/>
      <c r="CA73" s="530"/>
      <c r="CB73" s="506"/>
      <c r="CC73" s="506"/>
      <c r="CD73" s="555"/>
      <c r="CE73" s="556"/>
      <c r="CF73" s="305"/>
    </row>
    <row r="74" spans="1:86" ht="5.25" customHeight="1" thickBot="1" x14ac:dyDescent="0.25">
      <c r="A74" s="6"/>
      <c r="B74" s="307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  <c r="BA74" s="308"/>
      <c r="BB74" s="308"/>
      <c r="BC74" s="308"/>
      <c r="BD74" s="308"/>
      <c r="BE74" s="308"/>
      <c r="BF74" s="308"/>
      <c r="BG74" s="308"/>
      <c r="BH74" s="308"/>
      <c r="BI74" s="308"/>
      <c r="BJ74" s="308"/>
      <c r="BK74" s="294"/>
      <c r="BL74" s="294"/>
      <c r="BM74" s="308"/>
      <c r="BN74" s="310"/>
      <c r="BO74" s="310"/>
      <c r="BP74" s="310"/>
      <c r="BQ74" s="310"/>
      <c r="BR74" s="310"/>
      <c r="BS74" s="310"/>
      <c r="BT74" s="310"/>
      <c r="BU74" s="310"/>
      <c r="BV74" s="310"/>
      <c r="BW74" s="310"/>
      <c r="BX74" s="310"/>
      <c r="BY74" s="310"/>
      <c r="BZ74" s="310"/>
      <c r="CA74" s="310"/>
      <c r="CB74" s="310"/>
      <c r="CC74" s="310"/>
      <c r="CD74" s="310"/>
      <c r="CE74" s="340"/>
      <c r="CF74" s="6"/>
    </row>
    <row r="75" spans="1:86" ht="5.25" customHeight="1" x14ac:dyDescent="0.2">
      <c r="A75" s="6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283"/>
      <c r="O75" s="11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285"/>
      <c r="BL75" s="285"/>
      <c r="BM75" s="54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6" ht="10.5" customHeight="1" x14ac:dyDescent="0.2">
      <c r="A76" s="6"/>
      <c r="B76" s="1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283"/>
      <c r="O76" s="283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285"/>
      <c r="BL76" s="285"/>
      <c r="BM76" s="54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184"/>
      <c r="CH76" s="97"/>
    </row>
    <row r="77" spans="1:86" ht="10.5" customHeight="1" x14ac:dyDescent="0.2">
      <c r="A77" s="6"/>
      <c r="B77" s="1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283"/>
      <c r="O77" s="283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285"/>
      <c r="BL77" s="285"/>
      <c r="BM77" s="54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184"/>
      <c r="CH77" s="97"/>
    </row>
    <row r="78" spans="1:86" ht="10.5" customHeight="1" x14ac:dyDescent="0.2">
      <c r="A78" s="6"/>
      <c r="B78" s="1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283"/>
      <c r="O78" s="283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285"/>
      <c r="BL78" s="285"/>
      <c r="BM78" s="54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184"/>
      <c r="CH78" s="97"/>
    </row>
    <row r="79" spans="1:86" ht="6" customHeight="1" x14ac:dyDescent="0.2">
      <c r="A79" s="6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285"/>
      <c r="BL79" s="285"/>
      <c r="BM79" s="54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185"/>
      <c r="CH79" s="97"/>
    </row>
    <row r="80" spans="1:86" ht="5.25" customHeight="1" thickBot="1" x14ac:dyDescent="0.25">
      <c r="A80" s="6"/>
      <c r="B80" s="54"/>
      <c r="C80" s="54"/>
      <c r="D80" s="54"/>
      <c r="E80" s="54"/>
      <c r="F80" s="54"/>
      <c r="G80" s="54"/>
      <c r="H80" s="54"/>
      <c r="I80" s="54"/>
      <c r="J80" s="13"/>
      <c r="K80" s="13"/>
      <c r="L80" s="28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283"/>
      <c r="AM80" s="283"/>
      <c r="AN80" s="13"/>
      <c r="AO80" s="13"/>
      <c r="AP80" s="13"/>
      <c r="AQ80" s="13"/>
      <c r="AR80" s="13"/>
      <c r="AS80" s="13"/>
      <c r="AT80" s="13"/>
      <c r="AU80" s="13"/>
      <c r="AV80" s="13"/>
      <c r="AW80" s="283"/>
      <c r="AX80" s="28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54"/>
      <c r="CA80" s="6"/>
      <c r="CB80" s="6"/>
      <c r="CC80" s="6"/>
      <c r="CD80" s="6"/>
      <c r="CE80" s="6"/>
      <c r="CF80" s="6"/>
      <c r="CG80" s="186"/>
      <c r="CH80" s="97"/>
    </row>
    <row r="81" spans="1:87" ht="10.5" customHeight="1" x14ac:dyDescent="0.2">
      <c r="A81" s="6"/>
      <c r="B81" s="54"/>
      <c r="C81" s="115"/>
      <c r="D81" s="116"/>
      <c r="E81" s="116"/>
      <c r="F81" s="116"/>
      <c r="G81" s="116"/>
      <c r="H81" s="116"/>
      <c r="I81" s="116"/>
      <c r="J81" s="116"/>
      <c r="K81" s="116"/>
      <c r="L81" s="117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7"/>
      <c r="AM81" s="117"/>
      <c r="AN81" s="116"/>
      <c r="AO81" s="116"/>
      <c r="AP81" s="116"/>
      <c r="AQ81" s="116"/>
      <c r="AR81" s="116"/>
      <c r="AS81" s="116"/>
      <c r="AT81" s="116"/>
      <c r="AU81" s="116"/>
      <c r="AV81" s="116"/>
      <c r="AW81" s="117"/>
      <c r="AX81" s="117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7"/>
      <c r="CA81" s="116"/>
      <c r="CB81" s="116"/>
      <c r="CC81" s="116"/>
      <c r="CD81" s="116"/>
      <c r="CE81" s="118"/>
      <c r="CF81" s="6"/>
      <c r="CG81" s="186"/>
      <c r="CH81" s="97"/>
    </row>
    <row r="82" spans="1:87" ht="6" customHeight="1" x14ac:dyDescent="0.2">
      <c r="A82" s="6"/>
      <c r="B82" s="54"/>
      <c r="C82" s="11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5"/>
      <c r="BL82" s="15"/>
      <c r="BM82" s="14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0"/>
      <c r="CF82" s="13"/>
      <c r="CG82" s="186"/>
      <c r="CH82" s="97"/>
    </row>
    <row r="83" spans="1:87" ht="12" customHeight="1" x14ac:dyDescent="0.25">
      <c r="A83" s="6"/>
      <c r="B83" s="54"/>
      <c r="C83" s="121"/>
      <c r="D83" s="17"/>
      <c r="E83" s="462" t="s">
        <v>262</v>
      </c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  <c r="AE83" s="462"/>
      <c r="AF83" s="462"/>
      <c r="AG83" s="462"/>
      <c r="AH83" s="462"/>
      <c r="AI83" s="462"/>
      <c r="AJ83" s="462"/>
      <c r="AK83" s="462"/>
      <c r="AL83" s="462"/>
      <c r="AM83" s="462"/>
      <c r="AN83" s="462"/>
      <c r="AO83" s="462"/>
      <c r="AP83" s="462"/>
      <c r="AQ83" s="462"/>
      <c r="AR83" s="462"/>
      <c r="AS83" s="462"/>
      <c r="AT83" s="462"/>
      <c r="AU83" s="462"/>
      <c r="AV83" s="462"/>
      <c r="AW83" s="462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122"/>
      <c r="BY83" s="122"/>
      <c r="BZ83" s="122"/>
      <c r="CA83" s="122"/>
      <c r="CB83" s="122"/>
      <c r="CC83" s="123"/>
      <c r="CD83" s="123"/>
      <c r="CE83" s="59"/>
      <c r="CF83" s="124"/>
      <c r="CG83" s="186"/>
      <c r="CH83" s="97"/>
    </row>
    <row r="84" spans="1:87" ht="3.75" customHeight="1" x14ac:dyDescent="0.25">
      <c r="A84" s="6"/>
      <c r="B84" s="54"/>
      <c r="C84" s="121"/>
      <c r="D84" s="281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20"/>
      <c r="BL84" s="220"/>
      <c r="BM84" s="219"/>
      <c r="BN84" s="221"/>
      <c r="BO84" s="221"/>
      <c r="BP84" s="221"/>
      <c r="BQ84" s="221"/>
      <c r="BR84" s="221"/>
      <c r="BS84" s="221"/>
      <c r="BT84" s="221"/>
      <c r="BU84" s="221"/>
      <c r="BV84" s="221"/>
      <c r="BW84" s="221"/>
      <c r="BX84" s="7"/>
      <c r="BY84" s="7"/>
      <c r="BZ84" s="7"/>
      <c r="CA84" s="7"/>
      <c r="CB84" s="7"/>
      <c r="CC84" s="7"/>
      <c r="CD84" s="10"/>
      <c r="CE84" s="126"/>
      <c r="CF84" s="13"/>
      <c r="CG84" s="188"/>
      <c r="CH84" s="97"/>
    </row>
    <row r="85" spans="1:87" ht="12" customHeight="1" x14ac:dyDescent="0.25">
      <c r="A85" s="6"/>
      <c r="B85" s="54"/>
      <c r="C85" s="121"/>
      <c r="D85" s="281"/>
      <c r="E85" s="219" t="s">
        <v>261</v>
      </c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127"/>
      <c r="BY85" s="127"/>
      <c r="BZ85" s="127"/>
      <c r="CA85" s="127"/>
      <c r="CB85" s="127"/>
      <c r="CC85" s="127"/>
      <c r="CD85" s="122"/>
      <c r="CE85" s="57"/>
      <c r="CF85" s="61"/>
      <c r="CG85" s="189"/>
      <c r="CH85" s="97"/>
    </row>
    <row r="86" spans="1:87" ht="3.75" customHeight="1" x14ac:dyDescent="0.25">
      <c r="A86" s="6"/>
      <c r="B86" s="54"/>
      <c r="C86" s="121"/>
      <c r="D86" s="281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128"/>
      <c r="BY86" s="128"/>
      <c r="BZ86" s="128"/>
      <c r="CA86" s="128"/>
      <c r="CB86" s="128"/>
      <c r="CC86" s="128"/>
      <c r="CD86" s="129"/>
      <c r="CE86" s="58"/>
      <c r="CF86" s="130"/>
      <c r="CG86" s="189"/>
      <c r="CH86" s="97"/>
    </row>
    <row r="87" spans="1:87" ht="13.5" customHeight="1" x14ac:dyDescent="0.25">
      <c r="A87" s="6"/>
      <c r="B87" s="54"/>
      <c r="C87" s="121"/>
      <c r="D87" s="281"/>
      <c r="E87" s="219" t="s">
        <v>263</v>
      </c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131"/>
      <c r="BY87" s="131"/>
      <c r="BZ87" s="131"/>
      <c r="CA87" s="131"/>
      <c r="CB87" s="131"/>
      <c r="CC87" s="131"/>
      <c r="CD87" s="55"/>
      <c r="CE87" s="56"/>
      <c r="CF87" s="61"/>
      <c r="CG87" s="185"/>
      <c r="CH87" s="97"/>
    </row>
    <row r="88" spans="1:87" ht="3" customHeight="1" x14ac:dyDescent="0.25">
      <c r="A88" s="6"/>
      <c r="B88" s="54"/>
      <c r="C88" s="121"/>
      <c r="D88" s="281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132"/>
      <c r="BY88" s="132"/>
      <c r="BZ88" s="132"/>
      <c r="CA88" s="132"/>
      <c r="CB88" s="132"/>
      <c r="CC88" s="132"/>
      <c r="CD88" s="133"/>
      <c r="CE88" s="60"/>
      <c r="CF88" s="134"/>
      <c r="CG88" s="185"/>
      <c r="CH88" s="97"/>
      <c r="CI88" s="187"/>
    </row>
    <row r="89" spans="1:87" ht="12.75" customHeight="1" x14ac:dyDescent="0.25">
      <c r="A89" s="6"/>
      <c r="B89" s="54"/>
      <c r="C89" s="121"/>
      <c r="D89" s="281"/>
      <c r="E89" s="224" t="s">
        <v>132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132"/>
      <c r="BY89" s="132"/>
      <c r="BZ89" s="132"/>
      <c r="CA89" s="132"/>
      <c r="CB89" s="132"/>
      <c r="CC89" s="132"/>
      <c r="CD89" s="133"/>
      <c r="CE89" s="60"/>
      <c r="CF89" s="134"/>
      <c r="CG89" s="185"/>
      <c r="CH89" s="97"/>
      <c r="CI89" s="187"/>
    </row>
    <row r="90" spans="1:87" ht="15" hidden="1" customHeight="1" thickBot="1" x14ac:dyDescent="0.3">
      <c r="A90" s="283"/>
      <c r="B90" s="54"/>
      <c r="C90" s="121"/>
      <c r="D90" s="281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6"/>
      <c r="BM90" s="225"/>
      <c r="BN90" s="226"/>
      <c r="BO90" s="225"/>
      <c r="BP90" s="224"/>
      <c r="BQ90" s="224"/>
      <c r="BR90" s="224"/>
      <c r="BS90" s="224"/>
      <c r="BT90" s="224"/>
      <c r="BU90" s="224"/>
      <c r="BV90" s="224"/>
      <c r="BW90" s="225"/>
      <c r="BX90" s="123"/>
      <c r="BY90" s="123"/>
      <c r="BZ90" s="123"/>
      <c r="CA90" s="123"/>
      <c r="CB90" s="123"/>
      <c r="CC90" s="135"/>
      <c r="CD90" s="123"/>
      <c r="CE90" s="59"/>
      <c r="CF90" s="124"/>
      <c r="CG90" s="190"/>
      <c r="CH90" s="97"/>
      <c r="CI90" s="97"/>
    </row>
    <row r="91" spans="1:87" ht="4.5" customHeight="1" x14ac:dyDescent="0.25">
      <c r="A91" s="13"/>
      <c r="B91" s="54"/>
      <c r="C91" s="121"/>
      <c r="D91" s="281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132"/>
      <c r="BY91" s="132"/>
      <c r="BZ91" s="132"/>
      <c r="CA91" s="132"/>
      <c r="CB91" s="132"/>
      <c r="CC91" s="132"/>
      <c r="CD91" s="133"/>
      <c r="CE91" s="60"/>
      <c r="CF91" s="134"/>
      <c r="CG91" s="191"/>
      <c r="CH91" s="97"/>
      <c r="CI91" s="97"/>
    </row>
    <row r="92" spans="1:87" ht="15.75" customHeight="1" x14ac:dyDescent="0.25">
      <c r="A92" s="13"/>
      <c r="B92" s="54"/>
      <c r="C92" s="121"/>
      <c r="D92" s="281"/>
      <c r="E92" s="462" t="s">
        <v>264</v>
      </c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2"/>
      <c r="AB92" s="462"/>
      <c r="AC92" s="462"/>
      <c r="AD92" s="462"/>
      <c r="AE92" s="462"/>
      <c r="AF92" s="462"/>
      <c r="AG92" s="462"/>
      <c r="AH92" s="462"/>
      <c r="AI92" s="462"/>
      <c r="AJ92" s="462"/>
      <c r="AK92" s="462"/>
      <c r="AL92" s="462"/>
      <c r="AM92" s="462"/>
      <c r="AN92" s="462"/>
      <c r="AO92" s="462"/>
      <c r="AP92" s="462"/>
      <c r="AQ92" s="462"/>
      <c r="AR92" s="462"/>
      <c r="AS92" s="462"/>
      <c r="AT92" s="462"/>
      <c r="AU92" s="462"/>
      <c r="AV92" s="462"/>
      <c r="AW92" s="462"/>
      <c r="AX92" s="462"/>
      <c r="AY92" s="462"/>
      <c r="AZ92" s="462"/>
      <c r="BA92" s="462"/>
      <c r="BB92" s="462"/>
      <c r="BC92" s="462"/>
      <c r="BD92" s="462"/>
      <c r="BE92" s="462"/>
      <c r="BF92" s="462"/>
      <c r="BG92" s="462"/>
      <c r="BH92" s="462"/>
      <c r="BI92" s="462"/>
      <c r="BJ92" s="462"/>
      <c r="BK92" s="462"/>
      <c r="BL92" s="462"/>
      <c r="BM92" s="462"/>
      <c r="BN92" s="462"/>
      <c r="BO92" s="462"/>
      <c r="BP92" s="462"/>
      <c r="BQ92" s="462"/>
      <c r="BR92" s="462"/>
      <c r="BS92" s="462"/>
      <c r="BT92" s="462"/>
      <c r="BU92" s="462"/>
      <c r="BV92" s="462"/>
      <c r="BW92" s="462"/>
      <c r="BX92" s="462"/>
      <c r="BY92" s="462"/>
      <c r="BZ92" s="462"/>
      <c r="CA92" s="462"/>
      <c r="CB92" s="462"/>
      <c r="CC92" s="123"/>
      <c r="CD92" s="123"/>
      <c r="CE92" s="59"/>
      <c r="CF92" s="124"/>
      <c r="CG92" s="97"/>
      <c r="CH92" s="97"/>
    </row>
    <row r="93" spans="1:87" ht="3.75" customHeight="1" x14ac:dyDescent="0.25">
      <c r="A93" s="13"/>
      <c r="B93" s="54"/>
      <c r="C93" s="121"/>
      <c r="D93" s="281"/>
      <c r="E93" s="219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3"/>
      <c r="BC93" s="223"/>
      <c r="BD93" s="223"/>
      <c r="BE93" s="223"/>
      <c r="BF93" s="223"/>
      <c r="BG93" s="223"/>
      <c r="BH93" s="223"/>
      <c r="BI93" s="223"/>
      <c r="BJ93" s="223"/>
      <c r="BK93" s="223"/>
      <c r="BL93" s="223"/>
      <c r="BM93" s="223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136"/>
      <c r="BY93" s="136"/>
      <c r="BZ93" s="136"/>
      <c r="CA93" s="136"/>
      <c r="CB93" s="136"/>
      <c r="CC93" s="136"/>
      <c r="CD93" s="137"/>
      <c r="CE93" s="63"/>
      <c r="CF93" s="138"/>
      <c r="CG93" s="97"/>
      <c r="CH93" s="104"/>
    </row>
    <row r="94" spans="1:87" ht="12" customHeight="1" x14ac:dyDescent="0.2">
      <c r="A94" s="13"/>
      <c r="B94" s="54"/>
      <c r="C94" s="121"/>
      <c r="D94" s="281"/>
      <c r="E94" s="251" t="s">
        <v>133</v>
      </c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136"/>
      <c r="BY94" s="136"/>
      <c r="BZ94" s="136"/>
      <c r="CA94" s="136"/>
      <c r="CB94" s="136"/>
      <c r="CC94" s="136"/>
      <c r="CD94" s="137"/>
      <c r="CE94" s="63"/>
      <c r="CF94" s="138"/>
      <c r="CG94" s="97"/>
      <c r="CH94" s="104"/>
    </row>
    <row r="95" spans="1:87" ht="3.75" customHeight="1" x14ac:dyDescent="0.25">
      <c r="A95" s="13"/>
      <c r="B95" s="54"/>
      <c r="C95" s="121"/>
      <c r="D95" s="281"/>
      <c r="E95" s="221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128"/>
      <c r="BY95" s="128"/>
      <c r="BZ95" s="128"/>
      <c r="CA95" s="128"/>
      <c r="CB95" s="128"/>
      <c r="CC95" s="128"/>
      <c r="CD95" s="129"/>
      <c r="CE95" s="58"/>
      <c r="CF95" s="130"/>
      <c r="CG95" s="97"/>
      <c r="CH95" s="104"/>
    </row>
    <row r="96" spans="1:87" ht="12.75" customHeight="1" x14ac:dyDescent="0.25">
      <c r="A96" s="13"/>
      <c r="B96" s="54"/>
      <c r="C96" s="121"/>
      <c r="D96" s="281"/>
      <c r="E96" s="221" t="s">
        <v>67</v>
      </c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128"/>
      <c r="BY96" s="128"/>
      <c r="BZ96" s="128"/>
      <c r="CA96" s="128"/>
      <c r="CB96" s="128"/>
      <c r="CC96" s="128"/>
      <c r="CD96" s="129"/>
      <c r="CE96" s="58"/>
      <c r="CF96" s="130"/>
      <c r="CG96" s="97"/>
      <c r="CH96" s="104"/>
    </row>
    <row r="97" spans="1:86" ht="3" customHeight="1" x14ac:dyDescent="0.25">
      <c r="A97" s="6"/>
      <c r="B97" s="13"/>
      <c r="C97" s="121"/>
      <c r="D97" s="281"/>
      <c r="E97" s="341"/>
      <c r="F97" s="342"/>
      <c r="G97" s="342"/>
      <c r="H97" s="342"/>
      <c r="I97" s="342"/>
      <c r="J97" s="342"/>
      <c r="K97" s="342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3"/>
      <c r="AY97" s="342"/>
      <c r="AZ97" s="342"/>
      <c r="BA97" s="342"/>
      <c r="BB97" s="344"/>
      <c r="BC97" s="344"/>
      <c r="BD97" s="344"/>
      <c r="BE97" s="344"/>
      <c r="BF97" s="344"/>
      <c r="BG97" s="344"/>
      <c r="BH97" s="344"/>
      <c r="BI97" s="344"/>
      <c r="BJ97" s="344"/>
      <c r="BK97" s="344"/>
      <c r="BL97" s="344"/>
      <c r="BM97" s="344"/>
      <c r="BN97" s="344"/>
      <c r="BO97" s="344"/>
      <c r="BP97" s="344"/>
      <c r="BQ97" s="344"/>
      <c r="BR97" s="344"/>
      <c r="BS97" s="344"/>
      <c r="BT97" s="344"/>
      <c r="BU97" s="344"/>
      <c r="BV97" s="344"/>
      <c r="BW97" s="344"/>
      <c r="BX97" s="345"/>
      <c r="BY97" s="345"/>
      <c r="BZ97" s="345"/>
      <c r="CA97" s="128"/>
      <c r="CB97" s="128"/>
      <c r="CC97" s="128"/>
      <c r="CD97" s="129"/>
      <c r="CE97" s="58"/>
      <c r="CF97" s="130"/>
      <c r="CG97" s="97"/>
      <c r="CH97" s="104"/>
    </row>
    <row r="98" spans="1:86" ht="12.75" customHeight="1" x14ac:dyDescent="0.2">
      <c r="A98" s="6"/>
      <c r="B98" s="13"/>
      <c r="C98" s="121"/>
      <c r="D98" s="123"/>
      <c r="E98" s="346" t="s">
        <v>257</v>
      </c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  <c r="AX98" s="246"/>
      <c r="AY98" s="246"/>
      <c r="AZ98" s="246"/>
      <c r="BA98" s="246"/>
      <c r="BB98" s="347"/>
      <c r="BC98" s="347"/>
      <c r="BD98" s="347"/>
      <c r="BE98" s="347"/>
      <c r="BF98" s="347"/>
      <c r="BG98" s="347"/>
      <c r="BH98" s="347"/>
      <c r="BI98" s="347"/>
      <c r="BJ98" s="347"/>
      <c r="BK98" s="347"/>
      <c r="BL98" s="347"/>
      <c r="BM98" s="347"/>
      <c r="BN98" s="347"/>
      <c r="BO98" s="347"/>
      <c r="BP98" s="347"/>
      <c r="BQ98" s="347"/>
      <c r="BR98" s="347"/>
      <c r="BS98" s="347"/>
      <c r="BT98" s="347"/>
      <c r="BU98" s="347"/>
      <c r="BV98" s="347"/>
      <c r="BW98" s="347"/>
      <c r="BX98" s="348"/>
      <c r="BY98" s="348"/>
      <c r="BZ98" s="348"/>
      <c r="CA98" s="139"/>
      <c r="CB98" s="139"/>
      <c r="CC98" s="139"/>
      <c r="CD98" s="140"/>
      <c r="CE98" s="64"/>
      <c r="CF98" s="141"/>
      <c r="CG98" s="97"/>
      <c r="CH98" s="104"/>
    </row>
    <row r="99" spans="1:86" ht="3.75" customHeight="1" x14ac:dyDescent="0.25">
      <c r="A99" s="6"/>
      <c r="B99" s="13"/>
      <c r="C99" s="121"/>
      <c r="D99" s="123"/>
      <c r="E99" s="221"/>
      <c r="F99" s="219"/>
      <c r="G99" s="225"/>
      <c r="H99" s="225"/>
      <c r="I99" s="225"/>
      <c r="J99" s="225"/>
      <c r="K99" s="225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4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5"/>
      <c r="BX99" s="135"/>
      <c r="BY99" s="123"/>
      <c r="BZ99" s="123"/>
      <c r="CA99" s="135"/>
      <c r="CB99" s="135"/>
      <c r="CC99" s="135"/>
      <c r="CD99" s="135"/>
      <c r="CE99" s="65"/>
      <c r="CF99" s="142"/>
      <c r="CG99" s="97"/>
      <c r="CH99" s="104"/>
    </row>
    <row r="100" spans="1:86" ht="12" customHeight="1" x14ac:dyDescent="0.25">
      <c r="A100" s="6"/>
      <c r="B100" s="54"/>
      <c r="C100" s="121"/>
      <c r="D100" s="123"/>
      <c r="E100" s="244" t="s">
        <v>260</v>
      </c>
      <c r="F100" s="223"/>
      <c r="G100" s="223"/>
      <c r="H100" s="223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7"/>
      <c r="BC100" s="227"/>
      <c r="BD100" s="227"/>
      <c r="BE100" s="227"/>
      <c r="BF100" s="227"/>
      <c r="BG100" s="227"/>
      <c r="BH100" s="227"/>
      <c r="BI100" s="227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5"/>
      <c r="BV100" s="225"/>
      <c r="BW100" s="224"/>
      <c r="BX100" s="135"/>
      <c r="BY100" s="135"/>
      <c r="BZ100" s="135"/>
      <c r="CA100" s="123"/>
      <c r="CB100" s="135"/>
      <c r="CC100" s="135"/>
      <c r="CD100" s="135"/>
      <c r="CE100" s="65"/>
      <c r="CF100" s="142"/>
      <c r="CG100" s="97"/>
      <c r="CH100" s="104"/>
    </row>
    <row r="101" spans="1:86" ht="3.75" customHeight="1" x14ac:dyDescent="0.25">
      <c r="A101" s="6"/>
      <c r="B101" s="54"/>
      <c r="C101" s="121"/>
      <c r="D101" s="14"/>
      <c r="E101" s="221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5"/>
      <c r="BC101" s="225"/>
      <c r="BD101" s="225"/>
      <c r="BE101" s="225"/>
      <c r="BF101" s="225"/>
      <c r="BG101" s="225"/>
      <c r="BH101" s="225"/>
      <c r="BI101" s="225"/>
      <c r="BJ101" s="224"/>
      <c r="BK101" s="224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5"/>
      <c r="BV101" s="225"/>
      <c r="BW101" s="224"/>
      <c r="BX101" s="135"/>
      <c r="BY101" s="135"/>
      <c r="BZ101" s="135"/>
      <c r="CA101" s="123"/>
      <c r="CB101" s="135"/>
      <c r="CC101" s="135"/>
      <c r="CD101" s="135"/>
      <c r="CE101" s="65"/>
      <c r="CF101" s="142"/>
      <c r="CG101" s="97"/>
      <c r="CH101" s="104"/>
    </row>
    <row r="102" spans="1:86" ht="13.5" customHeight="1" x14ac:dyDescent="0.25">
      <c r="A102" s="6"/>
      <c r="B102" s="54"/>
      <c r="C102" s="121"/>
      <c r="D102" s="123"/>
      <c r="E102" s="224" t="s">
        <v>143</v>
      </c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5"/>
      <c r="BC102" s="224"/>
      <c r="BD102" s="224"/>
      <c r="BE102" s="224"/>
      <c r="BF102" s="224"/>
      <c r="BG102" s="224"/>
      <c r="BH102" s="224"/>
      <c r="BI102" s="224"/>
      <c r="BJ102" s="224"/>
      <c r="BK102" s="226"/>
      <c r="BL102" s="226"/>
      <c r="BM102" s="224"/>
      <c r="BN102" s="225"/>
      <c r="BO102" s="225"/>
      <c r="BP102" s="225"/>
      <c r="BQ102" s="225"/>
      <c r="BR102" s="225"/>
      <c r="BS102" s="225"/>
      <c r="BT102" s="224"/>
      <c r="BU102" s="225"/>
      <c r="BV102" s="225"/>
      <c r="BW102" s="224"/>
      <c r="BX102" s="135"/>
      <c r="BY102" s="135"/>
      <c r="BZ102" s="135"/>
      <c r="CA102" s="123"/>
      <c r="CB102" s="135"/>
      <c r="CC102" s="135"/>
      <c r="CD102" s="135"/>
      <c r="CE102" s="65"/>
      <c r="CF102" s="142"/>
      <c r="CG102" s="97"/>
      <c r="CH102" s="104"/>
    </row>
    <row r="103" spans="1:86" ht="4.5" customHeight="1" x14ac:dyDescent="0.25">
      <c r="A103" s="6"/>
      <c r="B103" s="54"/>
      <c r="C103" s="121"/>
      <c r="D103" s="123"/>
      <c r="E103" s="221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6"/>
      <c r="BL103" s="226"/>
      <c r="BM103" s="224"/>
      <c r="BN103" s="225"/>
      <c r="BO103" s="225"/>
      <c r="BP103" s="225"/>
      <c r="BQ103" s="225"/>
      <c r="BR103" s="225"/>
      <c r="BS103" s="225"/>
      <c r="BT103" s="224"/>
      <c r="BU103" s="225"/>
      <c r="BV103" s="225"/>
      <c r="BW103" s="224"/>
      <c r="BX103" s="135"/>
      <c r="BY103" s="135"/>
      <c r="BZ103" s="135"/>
      <c r="CA103" s="123"/>
      <c r="CB103" s="135"/>
      <c r="CC103" s="135"/>
      <c r="CD103" s="135"/>
      <c r="CE103" s="65"/>
      <c r="CF103" s="142"/>
      <c r="CG103" s="97"/>
      <c r="CH103" s="104"/>
    </row>
    <row r="104" spans="1:86" ht="12" customHeight="1" x14ac:dyDescent="0.25">
      <c r="A104" s="6"/>
      <c r="B104" s="54"/>
      <c r="C104" s="228"/>
      <c r="D104" s="123"/>
      <c r="E104" s="277" t="s">
        <v>68</v>
      </c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6"/>
      <c r="BM104" s="226"/>
      <c r="BN104" s="224"/>
      <c r="BO104" s="225"/>
      <c r="BP104" s="225"/>
      <c r="BQ104" s="225"/>
      <c r="BR104" s="225"/>
      <c r="BS104" s="225"/>
      <c r="BT104" s="225"/>
      <c r="BU104" s="225"/>
      <c r="BV104" s="225"/>
      <c r="BW104" s="224"/>
      <c r="BX104" s="135"/>
      <c r="BY104" s="135"/>
      <c r="BZ104" s="135"/>
      <c r="CA104" s="123"/>
      <c r="CB104" s="135"/>
      <c r="CC104" s="135"/>
      <c r="CD104" s="135"/>
      <c r="CE104" s="65"/>
      <c r="CF104" s="142"/>
      <c r="CG104" s="97"/>
      <c r="CH104" s="104"/>
    </row>
    <row r="105" spans="1:86" ht="10.5" customHeight="1" thickBot="1" x14ac:dyDescent="0.25">
      <c r="A105" s="6"/>
      <c r="B105" s="54"/>
      <c r="C105" s="230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232"/>
      <c r="BM105" s="232"/>
      <c r="BN105" s="143"/>
      <c r="BO105" s="231"/>
      <c r="BP105" s="231"/>
      <c r="BQ105" s="231"/>
      <c r="BR105" s="231"/>
      <c r="BS105" s="231"/>
      <c r="BT105" s="231"/>
      <c r="BU105" s="231"/>
      <c r="BV105" s="231"/>
      <c r="BW105" s="231"/>
      <c r="BX105" s="231"/>
      <c r="BY105" s="143"/>
      <c r="BZ105" s="143"/>
      <c r="CA105" s="143"/>
      <c r="CB105" s="143"/>
      <c r="CC105" s="143"/>
      <c r="CD105" s="143"/>
      <c r="CE105" s="144"/>
      <c r="CF105" s="142"/>
      <c r="CG105" s="97"/>
      <c r="CH105" s="104"/>
    </row>
    <row r="106" spans="1:86" ht="13.5" customHeight="1" x14ac:dyDescent="0.2">
      <c r="A106" s="6"/>
      <c r="B106" s="54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9"/>
      <c r="BL106" s="9"/>
      <c r="BM106" s="28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42"/>
      <c r="CC106" s="142"/>
      <c r="CD106" s="145"/>
      <c r="CE106" s="145"/>
      <c r="CF106" s="13"/>
      <c r="CG106" s="97"/>
      <c r="CH106" s="104"/>
    </row>
    <row r="107" spans="1:86" ht="5.25" customHeight="1" x14ac:dyDescent="0.2">
      <c r="A107" s="6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285"/>
      <c r="BL107" s="285"/>
      <c r="BM107" s="54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97"/>
      <c r="CH107" s="104"/>
    </row>
    <row r="108" spans="1:86" ht="6.75" customHeight="1" x14ac:dyDescent="0.2">
      <c r="A108" s="6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285"/>
      <c r="BL108" s="285"/>
      <c r="BM108" s="54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97"/>
      <c r="CH108" s="104"/>
    </row>
    <row r="109" spans="1:86" ht="18.75" customHeight="1" thickBot="1" x14ac:dyDescent="0.25">
      <c r="A109" s="7"/>
      <c r="B109" s="281"/>
      <c r="C109" s="281"/>
      <c r="D109" s="281"/>
      <c r="E109" s="128"/>
      <c r="F109" s="123"/>
      <c r="G109" s="123"/>
      <c r="H109" s="123"/>
      <c r="I109" s="123"/>
      <c r="J109" s="123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254"/>
      <c r="BA109" s="254"/>
      <c r="BB109" s="255"/>
      <c r="BC109" s="255"/>
      <c r="BD109" s="281"/>
      <c r="BE109" s="281"/>
      <c r="BF109" s="281"/>
      <c r="BG109" s="281"/>
      <c r="BH109" s="281"/>
      <c r="BI109" s="281"/>
      <c r="BJ109" s="281"/>
      <c r="BK109" s="125"/>
      <c r="BL109" s="125"/>
      <c r="BM109" s="281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97"/>
      <c r="CH109" s="104"/>
    </row>
    <row r="110" spans="1:86" ht="3.75" customHeight="1" x14ac:dyDescent="0.2">
      <c r="A110" s="7"/>
      <c r="B110" s="281"/>
      <c r="C110" s="21"/>
      <c r="D110" s="21"/>
      <c r="E110" s="73"/>
      <c r="F110" s="73"/>
      <c r="G110" s="73"/>
      <c r="H110" s="73"/>
      <c r="I110" s="73"/>
      <c r="J110" s="73"/>
      <c r="K110" s="73"/>
      <c r="L110" s="73"/>
      <c r="M110" s="73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  <c r="AP110" s="281"/>
      <c r="AQ110" s="281"/>
      <c r="AR110" s="281"/>
      <c r="AS110" s="281"/>
      <c r="AT110" s="281"/>
      <c r="AU110" s="281"/>
      <c r="AV110" s="281"/>
      <c r="AW110" s="281"/>
      <c r="AX110" s="281"/>
      <c r="AY110" s="281"/>
      <c r="AZ110" s="255"/>
      <c r="BA110" s="256"/>
      <c r="BB110" s="256"/>
      <c r="BC110" s="256"/>
      <c r="BD110" s="46"/>
      <c r="BE110" s="46"/>
      <c r="BF110" s="46"/>
      <c r="BG110" s="46"/>
      <c r="BH110" s="589">
        <f>'frente  Ponto 1 '!AY42</f>
        <v>0</v>
      </c>
      <c r="BI110" s="590"/>
      <c r="BJ110" s="590"/>
      <c r="BK110" s="590"/>
      <c r="BL110" s="590"/>
      <c r="BM110" s="591"/>
      <c r="BN110" s="419" t="s">
        <v>70</v>
      </c>
      <c r="BO110" s="420"/>
      <c r="BP110" s="420"/>
      <c r="BQ110" s="420"/>
      <c r="BR110" s="420"/>
      <c r="BS110" s="420"/>
      <c r="BT110" s="419"/>
      <c r="BU110" s="420"/>
      <c r="BV110" s="420"/>
      <c r="BW110" s="421"/>
      <c r="BX110" s="258"/>
      <c r="BY110" s="260"/>
      <c r="BZ110" s="280"/>
      <c r="CA110" s="280"/>
      <c r="CB110" s="280"/>
      <c r="CC110" s="280"/>
      <c r="CD110" s="280"/>
      <c r="CE110" s="280"/>
      <c r="CF110" s="261"/>
      <c r="CG110" s="97"/>
      <c r="CH110" s="104"/>
    </row>
    <row r="111" spans="1:86" ht="18" customHeight="1" x14ac:dyDescent="0.2">
      <c r="A111" s="7"/>
      <c r="B111" s="281"/>
      <c r="C111" s="183" t="s">
        <v>273</v>
      </c>
      <c r="D111" s="21"/>
      <c r="E111" s="21"/>
      <c r="F111" s="21"/>
      <c r="G111" s="21"/>
      <c r="H111" s="18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81"/>
      <c r="AF111" s="281"/>
      <c r="AG111" s="281"/>
      <c r="AH111" s="281"/>
      <c r="AI111" s="281"/>
      <c r="AJ111" s="281"/>
      <c r="AK111" s="281"/>
      <c r="AL111" s="281"/>
      <c r="AM111" s="281"/>
      <c r="AN111" s="281"/>
      <c r="AO111" s="281"/>
      <c r="AP111" s="281"/>
      <c r="AQ111" s="281"/>
      <c r="AR111" s="281"/>
      <c r="AS111" s="586"/>
      <c r="AT111" s="586"/>
      <c r="AU111" s="586"/>
      <c r="AV111" s="586"/>
      <c r="AW111" s="281"/>
      <c r="AX111" s="281"/>
      <c r="AY111" s="281"/>
      <c r="AZ111" s="255"/>
      <c r="BA111" s="311"/>
      <c r="BB111" s="256"/>
      <c r="BC111" s="256"/>
      <c r="BD111" s="41"/>
      <c r="BE111" s="259" t="s">
        <v>69</v>
      </c>
      <c r="BF111" s="259"/>
      <c r="BG111" s="259"/>
      <c r="BH111" s="592"/>
      <c r="BI111" s="593"/>
      <c r="BJ111" s="593"/>
      <c r="BK111" s="593"/>
      <c r="BL111" s="593"/>
      <c r="BM111" s="594"/>
      <c r="BN111" s="595"/>
      <c r="BO111" s="429"/>
      <c r="BP111" s="429"/>
      <c r="BQ111" s="429"/>
      <c r="BR111" s="429"/>
      <c r="BS111" s="429"/>
      <c r="BT111" s="422"/>
      <c r="BU111" s="423"/>
      <c r="BV111" s="423"/>
      <c r="BW111" s="424"/>
      <c r="BX111" s="155"/>
      <c r="BY111" s="260"/>
      <c r="BZ111" s="588"/>
      <c r="CA111" s="588"/>
      <c r="CB111" s="588"/>
      <c r="CC111" s="588"/>
      <c r="CD111" s="588"/>
      <c r="CE111" s="588"/>
      <c r="CF111" s="261"/>
      <c r="CG111" s="97"/>
      <c r="CH111" s="104"/>
    </row>
    <row r="112" spans="1:86" ht="3.75" customHeight="1" thickBot="1" x14ac:dyDescent="0.25">
      <c r="A112" s="7"/>
      <c r="B112" s="281"/>
      <c r="C112" s="73"/>
      <c r="D112" s="21"/>
      <c r="E112" s="21"/>
      <c r="F112" s="21"/>
      <c r="G112" s="21"/>
      <c r="H112" s="18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55"/>
      <c r="BA112" s="256"/>
      <c r="BB112" s="256"/>
      <c r="BC112" s="256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83"/>
      <c r="BO112" s="181"/>
      <c r="BP112" s="181"/>
      <c r="BQ112" s="83"/>
      <c r="BR112" s="83"/>
      <c r="BS112" s="83"/>
      <c r="BT112" s="83"/>
      <c r="BU112" s="83"/>
      <c r="BV112" s="83"/>
      <c r="BW112" s="83"/>
      <c r="BX112" s="83"/>
      <c r="BY112" s="261"/>
      <c r="BZ112" s="256"/>
      <c r="CA112" s="256"/>
      <c r="CB112" s="256"/>
      <c r="CC112" s="261"/>
      <c r="CD112" s="261"/>
      <c r="CE112" s="261"/>
      <c r="CF112" s="261"/>
      <c r="CG112" s="97"/>
      <c r="CH112" s="104"/>
    </row>
    <row r="113" spans="1:86" ht="12.75" customHeight="1" x14ac:dyDescent="0.2">
      <c r="A113" s="7"/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55"/>
      <c r="BA113" s="255"/>
      <c r="BB113" s="255"/>
      <c r="BC113" s="255"/>
      <c r="BD113" s="281"/>
      <c r="BE113" s="281"/>
      <c r="BF113" s="281"/>
      <c r="BG113" s="281"/>
      <c r="BH113" s="281"/>
      <c r="BI113" s="281"/>
      <c r="BJ113" s="281"/>
      <c r="BK113" s="125"/>
      <c r="BL113" s="587"/>
      <c r="BM113" s="587"/>
      <c r="BN113" s="587"/>
      <c r="BO113" s="587"/>
      <c r="BP113" s="587"/>
      <c r="BQ113" s="7"/>
      <c r="BR113" s="7"/>
      <c r="BS113" s="7"/>
      <c r="BT113" s="7"/>
      <c r="BU113" s="7"/>
      <c r="BV113" s="7"/>
      <c r="BW113" s="7"/>
      <c r="BX113" s="7"/>
      <c r="BY113" s="309"/>
      <c r="BZ113" s="309"/>
      <c r="CA113" s="309"/>
      <c r="CB113" s="309"/>
      <c r="CC113" s="309"/>
      <c r="CD113" s="309"/>
      <c r="CE113" s="309"/>
      <c r="CF113" s="309"/>
      <c r="CG113" s="97"/>
      <c r="CH113" s="104"/>
    </row>
    <row r="114" spans="1:86" ht="12.75" customHeight="1" x14ac:dyDescent="0.2">
      <c r="A114" s="7"/>
      <c r="B114" s="281"/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  <c r="AP114" s="281"/>
      <c r="AQ114" s="281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125"/>
      <c r="BL114" s="125"/>
      <c r="BM114" s="281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97"/>
      <c r="CH114" s="104"/>
    </row>
    <row r="115" spans="1:86" ht="15.75" customHeight="1" x14ac:dyDescent="0.2">
      <c r="A115" s="109"/>
      <c r="B115" s="106"/>
      <c r="CG115" s="97"/>
      <c r="CH115" s="104"/>
    </row>
    <row r="116" spans="1:86" ht="2.25" customHeight="1" x14ac:dyDescent="0.2">
      <c r="A116" s="109"/>
      <c r="B116" s="106"/>
      <c r="CG116" s="97"/>
      <c r="CH116" s="104"/>
    </row>
    <row r="117" spans="1:86" ht="12" customHeight="1" x14ac:dyDescent="0.2">
      <c r="A117" s="109"/>
      <c r="B117" s="106"/>
      <c r="CG117" s="97"/>
      <c r="CH117" s="104"/>
    </row>
    <row r="118" spans="1:86" ht="4.5" customHeight="1" x14ac:dyDescent="0.2">
      <c r="A118" s="109"/>
      <c r="B118" s="106"/>
      <c r="CG118" s="97"/>
      <c r="CH118" s="104"/>
    </row>
    <row r="119" spans="1:86" ht="5.25" hidden="1" customHeight="1" x14ac:dyDescent="0.2">
      <c r="A119" s="109"/>
      <c r="B119" s="97"/>
      <c r="CG119" s="97"/>
      <c r="CH119" s="104"/>
    </row>
    <row r="120" spans="1:86" ht="2.25" customHeight="1" x14ac:dyDescent="0.2">
      <c r="A120" s="109"/>
      <c r="B120" s="106"/>
      <c r="CG120" s="97"/>
      <c r="CH120" s="104"/>
    </row>
    <row r="121" spans="1:86" ht="9" customHeight="1" x14ac:dyDescent="0.2">
      <c r="A121" s="109"/>
      <c r="B121" s="106"/>
      <c r="CG121" s="97"/>
      <c r="CH121" s="104"/>
    </row>
    <row r="122" spans="1:86" ht="7.5" customHeight="1" x14ac:dyDescent="0.2">
      <c r="A122" s="109"/>
      <c r="B122" s="98"/>
      <c r="CG122" s="97"/>
      <c r="CH122" s="104"/>
    </row>
    <row r="123" spans="1:86" ht="10.35" customHeight="1" x14ac:dyDescent="0.2">
      <c r="A123" s="109"/>
      <c r="B123" s="109"/>
      <c r="CG123" s="97"/>
      <c r="CH123" s="104"/>
    </row>
    <row r="124" spans="1:86" ht="4.5" customHeight="1" x14ac:dyDescent="0.2">
      <c r="A124" s="109"/>
      <c r="B124" s="98"/>
      <c r="CG124" s="97"/>
      <c r="CH124" s="104"/>
    </row>
    <row r="125" spans="1:86" ht="1.5" hidden="1" customHeight="1" x14ac:dyDescent="0.2">
      <c r="A125" s="109"/>
      <c r="B125" s="109"/>
      <c r="CG125" s="97"/>
      <c r="CH125" s="104"/>
    </row>
    <row r="126" spans="1:86" ht="12.75" customHeight="1" x14ac:dyDescent="0.2">
      <c r="A126" s="109"/>
      <c r="B126" s="98"/>
      <c r="CG126" s="97"/>
      <c r="CH126" s="104"/>
    </row>
    <row r="127" spans="1:86" ht="16.5" customHeight="1" x14ac:dyDescent="0.2">
      <c r="A127" s="109"/>
      <c r="B127" s="100"/>
      <c r="CG127" s="97"/>
      <c r="CH127" s="104"/>
    </row>
    <row r="128" spans="1:86" ht="5.25" customHeight="1" x14ac:dyDescent="0.2">
      <c r="A128" s="109"/>
      <c r="B128" s="106"/>
      <c r="CG128" s="97"/>
      <c r="CH128" s="104"/>
    </row>
    <row r="129" spans="1:86" ht="10.5" customHeight="1" x14ac:dyDescent="0.2">
      <c r="A129" s="109"/>
      <c r="B129" s="106"/>
      <c r="CG129" s="97"/>
      <c r="CH129" s="104"/>
    </row>
    <row r="130" spans="1:86" ht="5.25" customHeight="1" x14ac:dyDescent="0.2">
      <c r="A130" s="109"/>
      <c r="B130" s="106"/>
      <c r="CG130" s="97"/>
      <c r="CH130" s="104"/>
    </row>
    <row r="131" spans="1:86" ht="5.25" customHeight="1" x14ac:dyDescent="0.2">
      <c r="A131" s="109"/>
      <c r="B131" s="106"/>
      <c r="CG131" s="97"/>
      <c r="CH131" s="104"/>
    </row>
    <row r="132" spans="1:86" ht="10.5" customHeight="1" x14ac:dyDescent="0.2">
      <c r="A132" s="109"/>
      <c r="B132" s="106"/>
      <c r="CG132" s="97"/>
      <c r="CH132" s="104"/>
    </row>
    <row r="133" spans="1:86" ht="5.25" customHeight="1" x14ac:dyDescent="0.2">
      <c r="A133" s="98"/>
      <c r="B133" s="106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BN133" s="99"/>
      <c r="BO133" s="99"/>
      <c r="BP133" s="99"/>
      <c r="BQ133" s="99"/>
      <c r="BR133" s="99"/>
      <c r="BS133" s="99"/>
      <c r="BT133" s="99"/>
      <c r="BU133" s="99"/>
      <c r="BV133" s="99"/>
      <c r="BW133" s="98"/>
      <c r="BX133" s="98"/>
      <c r="BY133" s="98"/>
      <c r="BZ133" s="98"/>
      <c r="CA133" s="109"/>
      <c r="CF133" s="109"/>
      <c r="CG133" s="97"/>
      <c r="CH133" s="104"/>
    </row>
    <row r="134" spans="1:86" ht="5.25" customHeight="1" x14ac:dyDescent="0.2">
      <c r="A134" s="98"/>
      <c r="B134" s="106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BN134" s="99"/>
      <c r="BO134" s="99"/>
      <c r="BP134" s="99"/>
      <c r="BQ134" s="99"/>
      <c r="BR134" s="99"/>
      <c r="BS134" s="99"/>
      <c r="BT134" s="99"/>
      <c r="BU134" s="99"/>
      <c r="BV134" s="99"/>
      <c r="BW134" s="98"/>
      <c r="BX134" s="98"/>
      <c r="BY134" s="98"/>
      <c r="BZ134" s="98"/>
      <c r="CA134" s="109"/>
      <c r="CH134" s="104"/>
    </row>
    <row r="135" spans="1:86" ht="10.5" customHeight="1" x14ac:dyDescent="0.2">
      <c r="A135" s="98"/>
      <c r="B135" s="106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BN135" s="99"/>
      <c r="BO135" s="99"/>
      <c r="BP135" s="99"/>
      <c r="BQ135" s="99"/>
      <c r="BR135" s="99"/>
      <c r="BS135" s="99"/>
      <c r="BT135" s="99"/>
      <c r="BU135" s="99"/>
      <c r="BV135" s="99"/>
      <c r="BW135" s="98"/>
      <c r="BX135" s="98"/>
      <c r="BY135" s="98"/>
      <c r="BZ135" s="98"/>
      <c r="CA135" s="109"/>
      <c r="CH135" s="104"/>
    </row>
    <row r="136" spans="1:86" ht="5.25" customHeight="1" x14ac:dyDescent="0.2">
      <c r="A136" s="98"/>
      <c r="B136" s="106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BN136" s="99"/>
      <c r="BO136" s="99"/>
      <c r="BP136" s="99"/>
      <c r="BQ136" s="99"/>
      <c r="BR136" s="99"/>
      <c r="BS136" s="99"/>
      <c r="BT136" s="99"/>
      <c r="BU136" s="99"/>
      <c r="BV136" s="99"/>
      <c r="BW136" s="98"/>
      <c r="BX136" s="98"/>
      <c r="BY136" s="98"/>
      <c r="BZ136" s="98"/>
      <c r="CA136" s="109"/>
      <c r="CH136" s="104"/>
    </row>
    <row r="137" spans="1:86" ht="5.25" customHeight="1" x14ac:dyDescent="0.2">
      <c r="A137" s="98"/>
      <c r="B137" s="106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BN137" s="99"/>
      <c r="BO137" s="99"/>
      <c r="BP137" s="99"/>
      <c r="BQ137" s="99"/>
      <c r="BR137" s="99"/>
      <c r="BS137" s="99"/>
      <c r="BT137" s="99"/>
      <c r="BU137" s="99"/>
      <c r="BV137" s="99"/>
      <c r="BW137" s="98"/>
      <c r="BX137" s="98"/>
      <c r="BY137" s="98"/>
      <c r="BZ137" s="98"/>
      <c r="CA137" s="109"/>
      <c r="CH137" s="104"/>
    </row>
    <row r="138" spans="1:86" ht="10.5" customHeight="1" x14ac:dyDescent="0.2">
      <c r="A138" s="110"/>
      <c r="B138" s="106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BN138" s="99"/>
      <c r="BO138" s="99"/>
      <c r="BP138" s="99"/>
      <c r="BQ138" s="99"/>
      <c r="BR138" s="99"/>
      <c r="BS138" s="99"/>
      <c r="BT138" s="99"/>
      <c r="BU138" s="99"/>
      <c r="BV138" s="99"/>
      <c r="BW138" s="98"/>
      <c r="BX138" s="98"/>
      <c r="BY138" s="98"/>
      <c r="BZ138" s="98"/>
      <c r="CA138" s="109"/>
      <c r="CH138" s="104"/>
    </row>
    <row r="139" spans="1:86" ht="5.25" customHeight="1" x14ac:dyDescent="0.2">
      <c r="A139" s="110"/>
      <c r="B139" s="106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BN139" s="99"/>
      <c r="BO139" s="99"/>
      <c r="BP139" s="99"/>
      <c r="BQ139" s="99"/>
      <c r="BR139" s="99"/>
      <c r="BS139" s="99"/>
      <c r="BT139" s="99"/>
      <c r="BU139" s="99"/>
      <c r="BV139" s="99"/>
      <c r="BW139" s="98"/>
      <c r="BX139" s="98"/>
      <c r="BY139" s="98"/>
      <c r="BZ139" s="98"/>
      <c r="CA139" s="109"/>
      <c r="CH139" s="104"/>
    </row>
    <row r="140" spans="1:86" ht="5.25" customHeight="1" x14ac:dyDescent="0.2">
      <c r="A140" s="98"/>
      <c r="B140" s="106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BW140" s="109"/>
      <c r="BX140" s="109"/>
      <c r="BY140" s="109"/>
      <c r="BZ140" s="109"/>
      <c r="CA140" s="109"/>
      <c r="CH140" s="104"/>
    </row>
    <row r="141" spans="1:86" ht="9.75" customHeight="1" x14ac:dyDescent="0.2">
      <c r="A141" s="98"/>
      <c r="B141" s="109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BW141" s="109"/>
      <c r="BX141" s="109"/>
      <c r="BY141" s="109"/>
      <c r="BZ141" s="109"/>
      <c r="CA141" s="109"/>
      <c r="CH141" s="104"/>
    </row>
    <row r="142" spans="1:86" ht="10.5" customHeight="1" x14ac:dyDescent="0.2">
      <c r="A142" s="98"/>
      <c r="B142" s="109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BW142" s="109"/>
      <c r="BX142" s="109"/>
      <c r="BY142" s="109"/>
      <c r="BZ142" s="109"/>
      <c r="CA142" s="109"/>
      <c r="CH142" s="104"/>
    </row>
    <row r="143" spans="1:86" ht="5.25" customHeight="1" x14ac:dyDescent="0.2">
      <c r="A143" s="98"/>
      <c r="B143" s="109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BW143" s="109"/>
      <c r="BX143" s="109"/>
      <c r="BY143" s="109"/>
      <c r="BZ143" s="109"/>
      <c r="CA143" s="109"/>
      <c r="CH143" s="104"/>
    </row>
    <row r="144" spans="1:86" ht="8.25" customHeight="1" x14ac:dyDescent="0.2">
      <c r="A144" s="98"/>
      <c r="B144" s="109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BW144" s="109"/>
      <c r="BX144" s="109"/>
      <c r="BY144" s="109"/>
      <c r="BZ144" s="109"/>
      <c r="CA144" s="109"/>
      <c r="CF144" s="99"/>
      <c r="CG144" s="99"/>
    </row>
    <row r="145" spans="1:93" ht="6.75" customHeight="1" x14ac:dyDescent="0.2">
      <c r="A145" s="98"/>
      <c r="B145" s="106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BW145" s="109"/>
      <c r="BX145" s="109"/>
      <c r="BY145" s="109"/>
      <c r="BZ145" s="109"/>
      <c r="CA145" s="109"/>
    </row>
    <row r="146" spans="1:93" ht="6.75" customHeight="1" x14ac:dyDescent="0.2">
      <c r="A146" s="97"/>
      <c r="B146" s="106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BW146" s="109"/>
      <c r="BX146" s="109"/>
    </row>
    <row r="147" spans="1:93" ht="7.5" customHeight="1" x14ac:dyDescent="0.2">
      <c r="A147" s="98"/>
      <c r="B147" s="106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BW147" s="109"/>
      <c r="BX147" s="109"/>
    </row>
    <row r="148" spans="1:93" ht="7.5" customHeight="1" x14ac:dyDescent="0.2">
      <c r="A148" s="98"/>
      <c r="B148" s="107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BW148" s="109"/>
      <c r="BX148" s="109"/>
    </row>
    <row r="149" spans="1:93" ht="6.75" customHeight="1" x14ac:dyDescent="0.2">
      <c r="A149" s="98"/>
      <c r="B149" s="110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BW149" s="109"/>
      <c r="BX149" s="109"/>
    </row>
    <row r="150" spans="1:93" ht="9.75" customHeight="1" x14ac:dyDescent="0.2">
      <c r="A150" s="98"/>
      <c r="B150" s="109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BW150" s="109"/>
      <c r="BX150" s="109"/>
      <c r="CF150" s="99"/>
      <c r="CG150" s="99"/>
    </row>
    <row r="151" spans="1:93" ht="7.5" customHeight="1" x14ac:dyDescent="0.2">
      <c r="A151" s="98"/>
      <c r="B151" s="109"/>
      <c r="C151" s="98"/>
      <c r="D151" s="98"/>
      <c r="E151" s="98"/>
      <c r="F151" s="98"/>
      <c r="BW151" s="109"/>
      <c r="BX151" s="109"/>
      <c r="CF151" s="99"/>
      <c r="CG151" s="99"/>
    </row>
    <row r="152" spans="1:93" ht="11.1" customHeight="1" x14ac:dyDescent="0.2">
      <c r="A152" s="98"/>
      <c r="B152" s="97"/>
      <c r="C152" s="98"/>
      <c r="D152" s="98"/>
      <c r="E152" s="98"/>
      <c r="F152" s="98"/>
      <c r="BW152" s="109"/>
      <c r="BX152" s="109"/>
      <c r="CF152" s="99"/>
      <c r="CG152" s="99"/>
      <c r="CJ152" s="99"/>
      <c r="CK152" s="99"/>
    </row>
    <row r="153" spans="1:93" ht="4.5" customHeight="1" x14ac:dyDescent="0.2">
      <c r="A153" s="98"/>
      <c r="B153" s="109"/>
      <c r="C153" s="98"/>
      <c r="D153" s="98"/>
      <c r="E153" s="98"/>
      <c r="F153" s="98"/>
      <c r="BW153" s="109"/>
      <c r="BX153" s="109"/>
      <c r="CF153" s="99"/>
      <c r="CG153" s="99"/>
      <c r="CJ153" s="99"/>
      <c r="CK153" s="99"/>
    </row>
    <row r="154" spans="1:93" ht="5.25" customHeight="1" x14ac:dyDescent="0.2">
      <c r="A154" s="98"/>
      <c r="B154" s="109"/>
      <c r="C154" s="98"/>
      <c r="D154" s="98"/>
      <c r="E154" s="98"/>
      <c r="F154" s="98"/>
      <c r="BW154" s="109"/>
      <c r="BX154" s="109"/>
      <c r="CF154" s="99"/>
      <c r="CG154" s="99"/>
      <c r="CH154" s="99"/>
      <c r="CI154" s="99"/>
      <c r="CJ154" s="99"/>
      <c r="CK154" s="99"/>
    </row>
    <row r="155" spans="1:93" ht="7.5" customHeight="1" x14ac:dyDescent="0.2">
      <c r="A155" s="98"/>
      <c r="B155" s="109"/>
      <c r="C155" s="98"/>
      <c r="BW155" s="109"/>
      <c r="BX155" s="109"/>
      <c r="CF155" s="99"/>
      <c r="CG155" s="99"/>
    </row>
    <row r="156" spans="1:93" ht="11.1" customHeight="1" x14ac:dyDescent="0.2">
      <c r="A156" s="98"/>
      <c r="B156" s="109"/>
      <c r="C156" s="98"/>
      <c r="BW156" s="109"/>
      <c r="BX156" s="109"/>
      <c r="CF156" s="99"/>
      <c r="CG156" s="99"/>
    </row>
    <row r="157" spans="1:93" ht="7.5" customHeight="1" x14ac:dyDescent="0.2">
      <c r="A157" s="98"/>
      <c r="B157" s="109"/>
      <c r="C157" s="98"/>
      <c r="BW157" s="109"/>
      <c r="BX157" s="109"/>
      <c r="CF157" s="99"/>
      <c r="CG157" s="99"/>
    </row>
    <row r="158" spans="1:93" ht="5.25" customHeight="1" x14ac:dyDescent="0.2">
      <c r="A158" s="98"/>
      <c r="B158" s="109"/>
      <c r="C158" s="98"/>
      <c r="BW158" s="109"/>
      <c r="BX158" s="109"/>
      <c r="CF158" s="99"/>
      <c r="CG158" s="99"/>
    </row>
    <row r="159" spans="1:93" ht="11.1" customHeight="1" x14ac:dyDescent="0.2">
      <c r="A159" s="98"/>
      <c r="B159" s="109"/>
      <c r="C159" s="98"/>
      <c r="CF159" s="99"/>
      <c r="CG159" s="99"/>
    </row>
    <row r="160" spans="1:93" ht="8.25" customHeight="1" x14ac:dyDescent="0.2">
      <c r="A160" s="98"/>
      <c r="B160" s="98"/>
      <c r="C160" s="98"/>
      <c r="CF160" s="99"/>
      <c r="CG160" s="99"/>
      <c r="CH160" s="99"/>
      <c r="CI160" s="99"/>
      <c r="CJ160" s="99"/>
      <c r="CK160" s="99"/>
      <c r="CL160" s="99"/>
      <c r="CM160" s="99"/>
      <c r="CN160" s="99"/>
      <c r="CO160" s="97"/>
    </row>
    <row r="161" spans="1:93" ht="8.25" customHeight="1" x14ac:dyDescent="0.2">
      <c r="A161" s="98"/>
      <c r="B161" s="98"/>
      <c r="C161" s="98"/>
      <c r="CF161" s="99"/>
      <c r="CG161" s="99"/>
      <c r="CH161" s="99"/>
      <c r="CI161" s="99"/>
      <c r="CJ161" s="99"/>
      <c r="CK161" s="99"/>
      <c r="CL161" s="99"/>
      <c r="CM161" s="99"/>
      <c r="CN161" s="99"/>
      <c r="CO161" s="97"/>
    </row>
    <row r="162" spans="1:93" ht="8.25" customHeight="1" x14ac:dyDescent="0.2">
      <c r="A162" s="98"/>
      <c r="B162" s="98"/>
      <c r="C162" s="98"/>
      <c r="CF162" s="99"/>
      <c r="CG162" s="99"/>
      <c r="CH162" s="99"/>
      <c r="CI162" s="99"/>
      <c r="CJ162" s="99"/>
      <c r="CK162" s="99"/>
      <c r="CL162" s="99"/>
      <c r="CM162" s="99"/>
      <c r="CN162" s="99"/>
      <c r="CO162" s="97"/>
    </row>
    <row r="163" spans="1:93" ht="6.75" customHeight="1" x14ac:dyDescent="0.2">
      <c r="A163" s="98"/>
      <c r="B163" s="98"/>
      <c r="C163" s="98"/>
      <c r="CF163" s="99"/>
      <c r="CG163" s="99"/>
      <c r="CH163" s="99"/>
      <c r="CI163" s="99"/>
      <c r="CJ163" s="99"/>
      <c r="CK163" s="99"/>
      <c r="CL163" s="99"/>
      <c r="CM163" s="99"/>
      <c r="CN163" s="99"/>
      <c r="CO163" s="97"/>
    </row>
    <row r="164" spans="1:93" ht="6.75" customHeight="1" x14ac:dyDescent="0.2">
      <c r="A164" s="98"/>
      <c r="B164" s="98"/>
      <c r="C164" s="98"/>
      <c r="CH164" s="99"/>
      <c r="CI164" s="99"/>
      <c r="CJ164" s="99"/>
      <c r="CK164" s="99"/>
      <c r="CL164" s="99"/>
      <c r="CM164" s="99"/>
      <c r="CN164" s="99"/>
      <c r="CO164" s="97"/>
    </row>
    <row r="165" spans="1:93" ht="9.75" customHeight="1" x14ac:dyDescent="0.2">
      <c r="A165" s="98"/>
      <c r="B165" s="98"/>
      <c r="C165" s="98"/>
      <c r="CH165" s="99"/>
      <c r="CI165" s="99"/>
      <c r="CJ165" s="99"/>
      <c r="CK165" s="99"/>
      <c r="CL165" s="99"/>
      <c r="CM165" s="99"/>
      <c r="CN165" s="99"/>
      <c r="CO165" s="97"/>
    </row>
    <row r="166" spans="1:93" ht="11.1" customHeight="1" x14ac:dyDescent="0.2">
      <c r="A166" s="98"/>
      <c r="B166" s="98"/>
      <c r="C166" s="98"/>
      <c r="CH166" s="99"/>
      <c r="CI166" s="99"/>
      <c r="CJ166" s="99"/>
      <c r="CK166" s="99"/>
      <c r="CL166" s="99"/>
      <c r="CM166" s="99"/>
      <c r="CN166" s="99"/>
      <c r="CO166" s="97"/>
    </row>
    <row r="167" spans="1:93" ht="11.1" customHeight="1" x14ac:dyDescent="0.2">
      <c r="A167" s="98"/>
      <c r="B167" s="98"/>
      <c r="C167" s="98"/>
      <c r="CH167" s="99"/>
      <c r="CI167" s="99"/>
      <c r="CJ167" s="99"/>
      <c r="CK167" s="99"/>
      <c r="CL167" s="99"/>
      <c r="CM167" s="99"/>
      <c r="CN167" s="99"/>
      <c r="CO167" s="97"/>
    </row>
    <row r="168" spans="1:93" ht="2.25" customHeight="1" x14ac:dyDescent="0.2">
      <c r="A168" s="98"/>
      <c r="B168" s="98"/>
      <c r="C168" s="98"/>
      <c r="CH168" s="99"/>
      <c r="CI168" s="99"/>
      <c r="CJ168" s="99"/>
      <c r="CK168" s="99"/>
      <c r="CL168" s="99"/>
      <c r="CM168" s="99"/>
      <c r="CN168" s="99"/>
      <c r="CO168" s="97"/>
    </row>
    <row r="169" spans="1:93" ht="10.5" customHeight="1" x14ac:dyDescent="0.2">
      <c r="A169" s="98"/>
      <c r="B169" s="98"/>
      <c r="C169" s="98"/>
      <c r="CH169" s="99"/>
      <c r="CI169" s="99"/>
      <c r="CJ169" s="99"/>
      <c r="CK169" s="99"/>
      <c r="CL169" s="99"/>
      <c r="CM169" s="99"/>
      <c r="CN169" s="99"/>
      <c r="CO169" s="97"/>
    </row>
    <row r="170" spans="1:93" ht="3.75" customHeight="1" x14ac:dyDescent="0.2">
      <c r="A170" s="98"/>
      <c r="B170" s="98"/>
      <c r="C170" s="98"/>
      <c r="CH170" s="99"/>
      <c r="CI170" s="99"/>
      <c r="CJ170" s="99"/>
      <c r="CK170" s="99"/>
      <c r="CL170" s="99"/>
      <c r="CM170" s="99"/>
      <c r="CN170" s="99"/>
      <c r="CO170" s="99"/>
    </row>
    <row r="171" spans="1:93" ht="10.5" customHeight="1" x14ac:dyDescent="0.2">
      <c r="A171" s="99"/>
      <c r="O171" s="108"/>
      <c r="P171" s="108"/>
      <c r="CH171" s="99"/>
      <c r="CI171" s="99"/>
      <c r="CJ171" s="99"/>
      <c r="CK171" s="99"/>
      <c r="CL171" s="99"/>
      <c r="CM171" s="99"/>
      <c r="CN171" s="99"/>
      <c r="CO171" s="99"/>
    </row>
    <row r="172" spans="1:93" ht="3" customHeight="1" x14ac:dyDescent="0.2">
      <c r="A172" s="99"/>
      <c r="O172" s="108"/>
      <c r="P172" s="108"/>
      <c r="CH172" s="99"/>
      <c r="CI172" s="99"/>
      <c r="CJ172" s="99"/>
      <c r="CK172" s="99"/>
      <c r="CL172" s="99"/>
      <c r="CM172" s="99"/>
      <c r="CN172" s="99"/>
      <c r="CO172" s="99"/>
    </row>
    <row r="173" spans="1:93" ht="11.1" customHeight="1" x14ac:dyDescent="0.2">
      <c r="A173" s="99"/>
      <c r="O173" s="108"/>
      <c r="P173" s="108"/>
    </row>
    <row r="174" spans="1:93" ht="2.25" customHeight="1" x14ac:dyDescent="0.2">
      <c r="A174" s="99"/>
      <c r="O174" s="108"/>
      <c r="P174" s="108"/>
    </row>
    <row r="175" spans="1:93" ht="10.5" customHeight="1" x14ac:dyDescent="0.2">
      <c r="A175" s="99"/>
      <c r="O175" s="108"/>
      <c r="P175" s="108"/>
    </row>
    <row r="176" spans="1:93" ht="11.1" customHeight="1" x14ac:dyDescent="0.2">
      <c r="A176" s="99"/>
      <c r="O176" s="108"/>
      <c r="P176" s="108"/>
    </row>
    <row r="177" spans="1:16" ht="0.75" customHeight="1" x14ac:dyDescent="0.2">
      <c r="A177" s="99"/>
      <c r="O177" s="108"/>
      <c r="P177" s="108"/>
    </row>
    <row r="178" spans="1:16" ht="11.1" customHeight="1" x14ac:dyDescent="0.2">
      <c r="A178" s="99"/>
      <c r="O178" s="108"/>
      <c r="P178" s="108"/>
    </row>
    <row r="179" spans="1:16" ht="11.1" customHeight="1" x14ac:dyDescent="0.2">
      <c r="A179" s="99"/>
      <c r="O179" s="108"/>
      <c r="P179" s="108"/>
    </row>
    <row r="180" spans="1:16" ht="4.5" customHeight="1" x14ac:dyDescent="0.2">
      <c r="A180" s="99"/>
      <c r="O180" s="108"/>
      <c r="P180" s="108"/>
    </row>
    <row r="181" spans="1:16" ht="11.1" customHeight="1" x14ac:dyDescent="0.2">
      <c r="A181" s="99"/>
      <c r="O181" s="108"/>
      <c r="P181" s="108"/>
    </row>
    <row r="182" spans="1:16" ht="11.1" customHeight="1" x14ac:dyDescent="0.2">
      <c r="A182" s="99"/>
      <c r="O182" s="108"/>
      <c r="P182" s="108"/>
    </row>
    <row r="183" spans="1:16" ht="2.25" customHeight="1" x14ac:dyDescent="0.2">
      <c r="A183" s="99"/>
      <c r="O183" s="108"/>
      <c r="P183" s="108"/>
    </row>
    <row r="184" spans="1:16" ht="11.1" customHeight="1" x14ac:dyDescent="0.2">
      <c r="A184" s="99"/>
      <c r="O184" s="108"/>
      <c r="P184" s="108"/>
    </row>
    <row r="185" spans="1:16" ht="11.1" customHeight="1" x14ac:dyDescent="0.2">
      <c r="A185" s="99"/>
      <c r="O185" s="108"/>
      <c r="P185" s="108"/>
    </row>
    <row r="186" spans="1:16" ht="11.1" customHeight="1" x14ac:dyDescent="0.2">
      <c r="A186" s="99"/>
      <c r="O186" s="108"/>
      <c r="P186" s="108"/>
    </row>
    <row r="187" spans="1:16" ht="11.1" customHeight="1" x14ac:dyDescent="0.2">
      <c r="A187" s="99"/>
      <c r="O187" s="108"/>
      <c r="P187" s="108"/>
    </row>
    <row r="188" spans="1:16" ht="11.1" customHeight="1" x14ac:dyDescent="0.2">
      <c r="A188" s="99"/>
      <c r="O188" s="108"/>
      <c r="P188" s="108"/>
    </row>
    <row r="189" spans="1:16" x14ac:dyDescent="0.2">
      <c r="A189" s="98"/>
    </row>
    <row r="190" spans="1:16" x14ac:dyDescent="0.2">
      <c r="A190" s="98"/>
    </row>
    <row r="191" spans="1:16" x14ac:dyDescent="0.2">
      <c r="A191" s="98"/>
    </row>
    <row r="192" spans="1:16" x14ac:dyDescent="0.2">
      <c r="A192" s="98"/>
    </row>
    <row r="193" spans="1:1" x14ac:dyDescent="0.2">
      <c r="A193" s="98"/>
    </row>
    <row r="194" spans="1:1" x14ac:dyDescent="0.2">
      <c r="A194" s="98"/>
    </row>
    <row r="195" spans="1:1" x14ac:dyDescent="0.2">
      <c r="A195" s="98"/>
    </row>
    <row r="196" spans="1:1" x14ac:dyDescent="0.2">
      <c r="A196" s="109"/>
    </row>
    <row r="197" spans="1:1" x14ac:dyDescent="0.2">
      <c r="A197" s="109"/>
    </row>
    <row r="198" spans="1:1" x14ac:dyDescent="0.2">
      <c r="A198" s="109"/>
    </row>
    <row r="199" spans="1:1" x14ac:dyDescent="0.2">
      <c r="A199" s="109"/>
    </row>
    <row r="200" spans="1:1" x14ac:dyDescent="0.2">
      <c r="A200" s="109"/>
    </row>
    <row r="201" spans="1:1" x14ac:dyDescent="0.2">
      <c r="A201" s="109"/>
    </row>
    <row r="202" spans="1:1" x14ac:dyDescent="0.2">
      <c r="A202" s="109"/>
    </row>
    <row r="203" spans="1:1" x14ac:dyDescent="0.2">
      <c r="A203" s="109"/>
    </row>
    <row r="204" spans="1:1" x14ac:dyDescent="0.2">
      <c r="A204" s="109"/>
    </row>
    <row r="205" spans="1:1" x14ac:dyDescent="0.2">
      <c r="A205" s="109"/>
    </row>
    <row r="206" spans="1:1" x14ac:dyDescent="0.2">
      <c r="A206" s="109"/>
    </row>
    <row r="207" spans="1:1" x14ac:dyDescent="0.2">
      <c r="A207" s="109"/>
    </row>
    <row r="208" spans="1:1" x14ac:dyDescent="0.2">
      <c r="A208" s="109"/>
    </row>
    <row r="209" spans="1:1" x14ac:dyDescent="0.2">
      <c r="A209" s="109"/>
    </row>
    <row r="210" spans="1:1" x14ac:dyDescent="0.2">
      <c r="A210" s="109"/>
    </row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</sheetData>
  <sheetProtection algorithmName="SHA-512" hashValue="Oeokt7cfG9XcHDaP0YmwKuvAV3+K54+vhY7VcmFjXOtbJsmnzDKa2sBxuP/1Bv99WkpUrX/KMjcj9wdFefjCkQ==" saltValue="NWzizTnTB7+oy2SmxH0NZg==" spinCount="100000" sheet="1" objects="1" scenarios="1"/>
  <mergeCells count="380">
    <mergeCell ref="AS111:AV111"/>
    <mergeCell ref="BL113:BP113"/>
    <mergeCell ref="C9:D10"/>
    <mergeCell ref="BZ111:CE111"/>
    <mergeCell ref="BH110:BM111"/>
    <mergeCell ref="BN110:BS111"/>
    <mergeCell ref="BT110:BW111"/>
    <mergeCell ref="BM29:BP31"/>
    <mergeCell ref="AZ41:BC43"/>
    <mergeCell ref="AZ23:BC25"/>
    <mergeCell ref="AZ26:BC28"/>
    <mergeCell ref="AZ38:BC40"/>
    <mergeCell ref="BI26:BL28"/>
    <mergeCell ref="AZ32:BC34"/>
    <mergeCell ref="BD29:BH31"/>
    <mergeCell ref="BD32:BH34"/>
    <mergeCell ref="AZ56:BC58"/>
    <mergeCell ref="AZ50:BC52"/>
    <mergeCell ref="AZ47:BC49"/>
    <mergeCell ref="BI53:BL55"/>
    <mergeCell ref="BI20:BL22"/>
    <mergeCell ref="AZ8:BC10"/>
    <mergeCell ref="BI56:BL58"/>
    <mergeCell ref="AZ29:BC31"/>
    <mergeCell ref="BY62:CA64"/>
    <mergeCell ref="BR42:BW43"/>
    <mergeCell ref="BR45:BW46"/>
    <mergeCell ref="CB41:CC43"/>
    <mergeCell ref="CB50:CC52"/>
    <mergeCell ref="BY41:CA43"/>
    <mergeCell ref="BY44:CA46"/>
    <mergeCell ref="BY59:CA61"/>
    <mergeCell ref="CB53:CC55"/>
    <mergeCell ref="CB56:CC58"/>
    <mergeCell ref="BY53:CA55"/>
    <mergeCell ref="CB47:CC49"/>
    <mergeCell ref="BR54:BW55"/>
    <mergeCell ref="BR57:BW58"/>
    <mergeCell ref="BR63:BW64"/>
    <mergeCell ref="BR48:BW49"/>
    <mergeCell ref="BR51:BW52"/>
    <mergeCell ref="BY47:CA49"/>
    <mergeCell ref="BY50:CA52"/>
    <mergeCell ref="BM62:BP64"/>
    <mergeCell ref="BI62:BL64"/>
    <mergeCell ref="BI41:BL43"/>
    <mergeCell ref="BM56:BP58"/>
    <mergeCell ref="BI59:BL61"/>
    <mergeCell ref="BM59:BP61"/>
    <mergeCell ref="BM50:BP52"/>
    <mergeCell ref="BD38:BH40"/>
    <mergeCell ref="BD41:BH43"/>
    <mergeCell ref="BD44:BH46"/>
    <mergeCell ref="BD47:BH49"/>
    <mergeCell ref="BM47:BP49"/>
    <mergeCell ref="BI44:BL46"/>
    <mergeCell ref="BI47:BL49"/>
    <mergeCell ref="BI50:BL52"/>
    <mergeCell ref="BM41:BP43"/>
    <mergeCell ref="BY38:CA40"/>
    <mergeCell ref="BY56:CA58"/>
    <mergeCell ref="BM44:BP46"/>
    <mergeCell ref="BM53:BP55"/>
    <mergeCell ref="BR39:BW40"/>
    <mergeCell ref="BR60:BW61"/>
    <mergeCell ref="BM8:BP10"/>
    <mergeCell ref="CB20:CC22"/>
    <mergeCell ref="AZ11:BC13"/>
    <mergeCell ref="BI8:BL10"/>
    <mergeCell ref="BI14:BL16"/>
    <mergeCell ref="CB26:CC28"/>
    <mergeCell ref="CB35:CC37"/>
    <mergeCell ref="CB14:CC16"/>
    <mergeCell ref="CB59:CC61"/>
    <mergeCell ref="BI29:BL31"/>
    <mergeCell ref="BI23:BL25"/>
    <mergeCell ref="AZ35:BC37"/>
    <mergeCell ref="AZ53:BC55"/>
    <mergeCell ref="BM32:BP34"/>
    <mergeCell ref="BI35:BL37"/>
    <mergeCell ref="AZ62:BC64"/>
    <mergeCell ref="BY35:CA37"/>
    <mergeCell ref="BY32:CA34"/>
    <mergeCell ref="BI38:BL40"/>
    <mergeCell ref="BI32:BL34"/>
    <mergeCell ref="BY11:CA13"/>
    <mergeCell ref="BY14:CA16"/>
    <mergeCell ref="BY29:CA31"/>
    <mergeCell ref="BY17:CA19"/>
    <mergeCell ref="BY20:CA22"/>
    <mergeCell ref="BY26:CA28"/>
    <mergeCell ref="AZ20:BC22"/>
    <mergeCell ref="BM35:BP37"/>
    <mergeCell ref="BM38:BP40"/>
    <mergeCell ref="BR30:BW31"/>
    <mergeCell ref="BR33:BW34"/>
    <mergeCell ref="BR36:BW37"/>
    <mergeCell ref="BM26:BP28"/>
    <mergeCell ref="BD23:BH25"/>
    <mergeCell ref="BD26:BH28"/>
    <mergeCell ref="BM20:BP22"/>
    <mergeCell ref="BD20:BH22"/>
    <mergeCell ref="BD53:BH55"/>
    <mergeCell ref="BD50:BH52"/>
    <mergeCell ref="CD14:CE16"/>
    <mergeCell ref="CB23:CC25"/>
    <mergeCell ref="CD23:CE25"/>
    <mergeCell ref="BR27:BW28"/>
    <mergeCell ref="BR15:BW16"/>
    <mergeCell ref="BR18:BW19"/>
    <mergeCell ref="BR21:BW22"/>
    <mergeCell ref="BR24:BW25"/>
    <mergeCell ref="CB3:CE4"/>
    <mergeCell ref="CB5:CC7"/>
    <mergeCell ref="CD5:CE7"/>
    <mergeCell ref="CD20:CE22"/>
    <mergeCell ref="CD8:CE10"/>
    <mergeCell ref="CB8:CC10"/>
    <mergeCell ref="CD17:CE19"/>
    <mergeCell ref="CD11:CE13"/>
    <mergeCell ref="BM5:BP7"/>
    <mergeCell ref="BQ5:BX7"/>
    <mergeCell ref="AZ3:CA4"/>
    <mergeCell ref="CB17:CC19"/>
    <mergeCell ref="BM17:BP19"/>
    <mergeCell ref="AZ14:BC16"/>
    <mergeCell ref="BI11:BL13"/>
    <mergeCell ref="BI17:BL19"/>
    <mergeCell ref="BM11:BP13"/>
    <mergeCell ref="BY8:CA10"/>
    <mergeCell ref="BY5:CA7"/>
    <mergeCell ref="AZ5:BC7"/>
    <mergeCell ref="BE5:BH7"/>
    <mergeCell ref="CB11:CC13"/>
    <mergeCell ref="BM14:BP16"/>
    <mergeCell ref="CD71:CE73"/>
    <mergeCell ref="CD53:CE55"/>
    <mergeCell ref="CD56:CE58"/>
    <mergeCell ref="CD59:CE61"/>
    <mergeCell ref="CD62:CE64"/>
    <mergeCell ref="CD35:CE37"/>
    <mergeCell ref="CD50:CE52"/>
    <mergeCell ref="CB32:CC34"/>
    <mergeCell ref="CD32:CE34"/>
    <mergeCell ref="CB38:CC40"/>
    <mergeCell ref="CD38:CE40"/>
    <mergeCell ref="CD65:CE67"/>
    <mergeCell ref="CD68:CE70"/>
    <mergeCell ref="CB65:CC67"/>
    <mergeCell ref="CB62:CC64"/>
    <mergeCell ref="BY65:CA67"/>
    <mergeCell ref="BD56:BH58"/>
    <mergeCell ref="BD59:BH61"/>
    <mergeCell ref="BD62:BH64"/>
    <mergeCell ref="BD65:BH67"/>
    <mergeCell ref="CD26:CE28"/>
    <mergeCell ref="BY23:CA25"/>
    <mergeCell ref="BM23:BP25"/>
    <mergeCell ref="G9:M10"/>
    <mergeCell ref="G12:M13"/>
    <mergeCell ref="P12:U13"/>
    <mergeCell ref="P15:U16"/>
    <mergeCell ref="P18:U19"/>
    <mergeCell ref="P21:U22"/>
    <mergeCell ref="G39:M40"/>
    <mergeCell ref="G42:M43"/>
    <mergeCell ref="G45:M46"/>
    <mergeCell ref="G48:M49"/>
    <mergeCell ref="G15:M16"/>
    <mergeCell ref="G18:M19"/>
    <mergeCell ref="G21:M22"/>
    <mergeCell ref="P24:U25"/>
    <mergeCell ref="G24:M25"/>
    <mergeCell ref="G27:M28"/>
    <mergeCell ref="W3:AY4"/>
    <mergeCell ref="AF5:AI7"/>
    <mergeCell ref="AJ5:AQ7"/>
    <mergeCell ref="AR5:AY7"/>
    <mergeCell ref="CD47:CE49"/>
    <mergeCell ref="CB29:CC31"/>
    <mergeCell ref="CD29:CE31"/>
    <mergeCell ref="CD41:CE43"/>
    <mergeCell ref="CB44:CC46"/>
    <mergeCell ref="CD44:CE46"/>
    <mergeCell ref="Z5:AE7"/>
    <mergeCell ref="BD11:BH13"/>
    <mergeCell ref="AK39:AP40"/>
    <mergeCell ref="AK21:AP22"/>
    <mergeCell ref="AK24:AP25"/>
    <mergeCell ref="AK27:AP28"/>
    <mergeCell ref="AK30:AP31"/>
    <mergeCell ref="AK33:AP34"/>
    <mergeCell ref="BD8:BH10"/>
    <mergeCell ref="AK9:AP10"/>
    <mergeCell ref="AK12:AP13"/>
    <mergeCell ref="AK15:AP16"/>
    <mergeCell ref="AZ44:BC46"/>
    <mergeCell ref="BI5:BL7"/>
    <mergeCell ref="O3:V7"/>
    <mergeCell ref="W5:Y7"/>
    <mergeCell ref="BY71:CA73"/>
    <mergeCell ref="BI71:BL73"/>
    <mergeCell ref="AZ68:BC70"/>
    <mergeCell ref="BI68:BL70"/>
    <mergeCell ref="BI65:BL67"/>
    <mergeCell ref="BD71:BH73"/>
    <mergeCell ref="BR66:BW67"/>
    <mergeCell ref="BM71:BP73"/>
    <mergeCell ref="BM65:BP67"/>
    <mergeCell ref="AZ71:BC73"/>
    <mergeCell ref="P27:U28"/>
    <mergeCell ref="P30:U31"/>
    <mergeCell ref="P33:U34"/>
    <mergeCell ref="P36:U37"/>
    <mergeCell ref="P39:U40"/>
    <mergeCell ref="P42:U43"/>
    <mergeCell ref="AK36:AP37"/>
    <mergeCell ref="AK18:AP19"/>
    <mergeCell ref="BR9:BW10"/>
    <mergeCell ref="AZ17:BC19"/>
    <mergeCell ref="BD14:BH16"/>
    <mergeCell ref="BD17:BH19"/>
    <mergeCell ref="E92:CB92"/>
    <mergeCell ref="BM68:BP70"/>
    <mergeCell ref="BY68:CA70"/>
    <mergeCell ref="CB68:CC70"/>
    <mergeCell ref="CB71:CC73"/>
    <mergeCell ref="P45:U46"/>
    <mergeCell ref="P48:U49"/>
    <mergeCell ref="P51:U52"/>
    <mergeCell ref="P54:U55"/>
    <mergeCell ref="P57:U58"/>
    <mergeCell ref="AZ59:BC61"/>
    <mergeCell ref="P60:U61"/>
    <mergeCell ref="G51:M52"/>
    <mergeCell ref="G54:M55"/>
    <mergeCell ref="G57:M58"/>
    <mergeCell ref="G60:M61"/>
    <mergeCell ref="G63:M64"/>
    <mergeCell ref="G66:M67"/>
    <mergeCell ref="G69:M70"/>
    <mergeCell ref="G72:M73"/>
    <mergeCell ref="P63:U64"/>
    <mergeCell ref="P66:U67"/>
    <mergeCell ref="P69:U70"/>
    <mergeCell ref="AZ65:BC67"/>
    <mergeCell ref="G30:M31"/>
    <mergeCell ref="G33:M34"/>
    <mergeCell ref="G36:M37"/>
    <mergeCell ref="P72:U73"/>
    <mergeCell ref="X9:X10"/>
    <mergeCell ref="X12:X13"/>
    <mergeCell ref="X15:X16"/>
    <mergeCell ref="X18:X19"/>
    <mergeCell ref="X21:X22"/>
    <mergeCell ref="X24:X25"/>
    <mergeCell ref="X27:X28"/>
    <mergeCell ref="X30:X31"/>
    <mergeCell ref="X33:X34"/>
    <mergeCell ref="X36:X37"/>
    <mergeCell ref="X39:X40"/>
    <mergeCell ref="X42:X43"/>
    <mergeCell ref="X45:X46"/>
    <mergeCell ref="X48:X49"/>
    <mergeCell ref="X51:X52"/>
    <mergeCell ref="X54:X55"/>
    <mergeCell ref="X57:X58"/>
    <mergeCell ref="X60:X61"/>
    <mergeCell ref="X63:X64"/>
    <mergeCell ref="X66:X67"/>
    <mergeCell ref="X69:X70"/>
    <mergeCell ref="X72:X73"/>
    <mergeCell ref="P9:U10"/>
    <mergeCell ref="AS15:AX16"/>
    <mergeCell ref="AS18:AX19"/>
    <mergeCell ref="AS21:AX22"/>
    <mergeCell ref="AS24:AX25"/>
    <mergeCell ref="AS27:AX28"/>
    <mergeCell ref="AS30:AX31"/>
    <mergeCell ref="AS33:AX34"/>
    <mergeCell ref="AK57:AP58"/>
    <mergeCell ref="AK60:AP61"/>
    <mergeCell ref="AS72:AX73"/>
    <mergeCell ref="AK42:AP43"/>
    <mergeCell ref="AK45:AP46"/>
    <mergeCell ref="AK48:AP49"/>
    <mergeCell ref="AK51:AP52"/>
    <mergeCell ref="AK54:AP55"/>
    <mergeCell ref="AK63:AP64"/>
    <mergeCell ref="AK66:AP67"/>
    <mergeCell ref="AK69:AP70"/>
    <mergeCell ref="AA72:AA73"/>
    <mergeCell ref="AB72:AD73"/>
    <mergeCell ref="AA57:AA58"/>
    <mergeCell ref="BR72:BW73"/>
    <mergeCell ref="AB9:AD10"/>
    <mergeCell ref="AA9:AA10"/>
    <mergeCell ref="AA12:AA13"/>
    <mergeCell ref="AB12:AD13"/>
    <mergeCell ref="AA15:AA16"/>
    <mergeCell ref="AB15:AD16"/>
    <mergeCell ref="AA18:AA19"/>
    <mergeCell ref="AB18:AD19"/>
    <mergeCell ref="AA21:AA22"/>
    <mergeCell ref="AB21:AD22"/>
    <mergeCell ref="AA24:AA25"/>
    <mergeCell ref="AB24:AD25"/>
    <mergeCell ref="AA27:AA28"/>
    <mergeCell ref="AB27:AD28"/>
    <mergeCell ref="AA30:AA31"/>
    <mergeCell ref="AB30:AD31"/>
    <mergeCell ref="AA33:AA34"/>
    <mergeCell ref="AB33:AD34"/>
    <mergeCell ref="AA36:AA37"/>
    <mergeCell ref="AB36:AD37"/>
    <mergeCell ref="AA39:AA40"/>
    <mergeCell ref="AK72:AP73"/>
    <mergeCell ref="AS36:AX37"/>
    <mergeCell ref="AB57:AD58"/>
    <mergeCell ref="AA42:AA43"/>
    <mergeCell ref="AB42:AD43"/>
    <mergeCell ref="AA45:AA46"/>
    <mergeCell ref="AB45:AD46"/>
    <mergeCell ref="AA60:AA61"/>
    <mergeCell ref="AB60:AD61"/>
    <mergeCell ref="AA63:AA64"/>
    <mergeCell ref="AB63:AD64"/>
    <mergeCell ref="AA48:AA49"/>
    <mergeCell ref="AB48:AD49"/>
    <mergeCell ref="AA51:AA52"/>
    <mergeCell ref="AB51:AD52"/>
    <mergeCell ref="AA54:AA55"/>
    <mergeCell ref="C66:D67"/>
    <mergeCell ref="C69:D70"/>
    <mergeCell ref="AB39:AD40"/>
    <mergeCell ref="BR12:BW13"/>
    <mergeCell ref="B1:CF2"/>
    <mergeCell ref="AA66:AA67"/>
    <mergeCell ref="AB66:AD67"/>
    <mergeCell ref="AA69:AA70"/>
    <mergeCell ref="AB69:AD70"/>
    <mergeCell ref="BD68:BH70"/>
    <mergeCell ref="BD35:BH37"/>
    <mergeCell ref="AS39:AX40"/>
    <mergeCell ref="AS42:AX43"/>
    <mergeCell ref="AS45:AX46"/>
    <mergeCell ref="AS48:AX49"/>
    <mergeCell ref="AS51:AX52"/>
    <mergeCell ref="AS54:AX55"/>
    <mergeCell ref="AS57:AX58"/>
    <mergeCell ref="AS60:AX61"/>
    <mergeCell ref="AS63:AX64"/>
    <mergeCell ref="AS66:AX67"/>
    <mergeCell ref="AS69:AX70"/>
    <mergeCell ref="AS9:AX10"/>
    <mergeCell ref="AS12:AX13"/>
    <mergeCell ref="C72:D73"/>
    <mergeCell ref="B3:E7"/>
    <mergeCell ref="F3:N7"/>
    <mergeCell ref="E83:AW83"/>
    <mergeCell ref="AB54:AD55"/>
    <mergeCell ref="BR69:BW70"/>
    <mergeCell ref="C12:D13"/>
    <mergeCell ref="C15:D16"/>
    <mergeCell ref="C18:D19"/>
    <mergeCell ref="C21:D22"/>
    <mergeCell ref="C24:D25"/>
    <mergeCell ref="C27:D28"/>
    <mergeCell ref="C30:D31"/>
    <mergeCell ref="C33:D34"/>
    <mergeCell ref="C36:D37"/>
    <mergeCell ref="C39:D40"/>
    <mergeCell ref="C42:D43"/>
    <mergeCell ref="C45:D46"/>
    <mergeCell ref="C48:D49"/>
    <mergeCell ref="C54:D55"/>
    <mergeCell ref="C51:D52"/>
    <mergeCell ref="C57:D58"/>
    <mergeCell ref="C60:D61"/>
    <mergeCell ref="C63:D64"/>
  </mergeCells>
  <phoneticPr fontId="18" type="noConversion"/>
  <printOptions horizontalCentered="1" verticalCentered="1"/>
  <pageMargins left="0.47244094488188981" right="0.31496062992125984" top="0.55118110236220474" bottom="0.11811023622047245" header="0.11811023622047245" footer="0.51181102362204722"/>
  <pageSetup paperSize="9" scale="55" fitToWidth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9"/>
  <sheetViews>
    <sheetView showGridLines="0" topLeftCell="B1" zoomScaleNormal="100" workbookViewId="0">
      <selection activeCell="U15" sqref="U15:X17"/>
    </sheetView>
  </sheetViews>
  <sheetFormatPr defaultRowHeight="12" x14ac:dyDescent="0.2"/>
  <cols>
    <col min="1" max="1" width="1" style="7" hidden="1" customWidth="1"/>
    <col min="2" max="2" width="2.140625" style="7" customWidth="1"/>
    <col min="3" max="3" width="2.85546875" style="7" customWidth="1"/>
    <col min="4" max="5" width="2.28515625" style="7" customWidth="1"/>
    <col min="6" max="6" width="2.85546875" style="7" customWidth="1"/>
    <col min="7" max="7" width="1.85546875" style="7" customWidth="1"/>
    <col min="8" max="9" width="2.140625" style="7" customWidth="1"/>
    <col min="10" max="10" width="1.85546875" style="7" customWidth="1"/>
    <col min="11" max="13" width="2.28515625" style="7" customWidth="1"/>
    <col min="14" max="16" width="2" style="7" customWidth="1"/>
    <col min="17" max="17" width="1" style="7" customWidth="1"/>
    <col min="18" max="18" width="1.85546875" style="7" customWidth="1"/>
    <col min="19" max="19" width="2" style="7" customWidth="1"/>
    <col min="20" max="20" width="4" style="7" customWidth="1"/>
    <col min="21" max="21" width="2.42578125" style="7" customWidth="1"/>
    <col min="22" max="22" width="5" style="7" customWidth="1"/>
    <col min="23" max="23" width="1.140625" style="7" customWidth="1"/>
    <col min="24" max="24" width="9.7109375" style="7" customWidth="1"/>
    <col min="25" max="25" width="14" style="7" customWidth="1"/>
    <col min="26" max="26" width="28.85546875" style="7" customWidth="1"/>
    <col min="27" max="27" width="12.7109375" style="7" customWidth="1"/>
    <col min="28" max="28" width="11.28515625" style="7" customWidth="1"/>
    <col min="29" max="29" width="12" style="7" customWidth="1"/>
    <col min="30" max="30" width="11" style="7" customWidth="1"/>
    <col min="31" max="31" width="2.42578125" style="7" customWidth="1"/>
    <col min="32" max="32" width="4.7109375" style="7" customWidth="1"/>
    <col min="33" max="33" width="9.140625" style="7" hidden="1" customWidth="1"/>
    <col min="34" max="16384" width="9.140625" style="7"/>
  </cols>
  <sheetData>
    <row r="1" spans="2:32" s="281" customFormat="1" ht="9.75" customHeight="1" thickBot="1" x14ac:dyDescent="0.25"/>
    <row r="2" spans="2:32" ht="13.5" customHeight="1" x14ac:dyDescent="0.2">
      <c r="B2" s="47"/>
      <c r="C2" s="651" t="s">
        <v>71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48"/>
    </row>
    <row r="3" spans="2:32" ht="6" customHeight="1" x14ac:dyDescent="0.2">
      <c r="B3" s="49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48"/>
    </row>
    <row r="4" spans="2:32" ht="12.75" customHeight="1" thickBot="1" x14ac:dyDescent="0.25">
      <c r="B4" s="50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48"/>
    </row>
    <row r="5" spans="2:32" ht="12.75" customHeight="1" thickBot="1" x14ac:dyDescent="0.25">
      <c r="B5" s="28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657"/>
      <c r="AC5" s="658"/>
      <c r="AD5" s="658"/>
      <c r="AE5" s="283"/>
      <c r="AF5" s="14"/>
    </row>
    <row r="6" spans="2:32" ht="12.75" customHeight="1" x14ac:dyDescent="0.2">
      <c r="B6" s="54"/>
      <c r="C6" s="639" t="s">
        <v>24</v>
      </c>
      <c r="D6" s="640"/>
      <c r="E6" s="640"/>
      <c r="F6" s="641"/>
      <c r="G6" s="639" t="s">
        <v>22</v>
      </c>
      <c r="H6" s="640"/>
      <c r="I6" s="640"/>
      <c r="J6" s="640"/>
      <c r="K6" s="640"/>
      <c r="L6" s="640"/>
      <c r="M6" s="640"/>
      <c r="N6" s="641"/>
      <c r="O6" s="639" t="s">
        <v>247</v>
      </c>
      <c r="P6" s="640"/>
      <c r="Q6" s="640"/>
      <c r="R6" s="640"/>
      <c r="S6" s="640"/>
      <c r="T6" s="641"/>
      <c r="U6" s="639" t="s">
        <v>248</v>
      </c>
      <c r="V6" s="640"/>
      <c r="W6" s="640"/>
      <c r="X6" s="641"/>
      <c r="Y6" s="648" t="s">
        <v>23</v>
      </c>
      <c r="Z6" s="648"/>
      <c r="AA6" s="654" t="s">
        <v>36</v>
      </c>
      <c r="AB6" s="654" t="s">
        <v>152</v>
      </c>
      <c r="AC6" s="654" t="s">
        <v>153</v>
      </c>
      <c r="AD6" s="654" t="s">
        <v>25</v>
      </c>
      <c r="AE6" s="283"/>
      <c r="AF6" s="14"/>
    </row>
    <row r="7" spans="2:32" ht="30.75" customHeight="1" x14ac:dyDescent="0.2">
      <c r="B7" s="54"/>
      <c r="C7" s="642"/>
      <c r="D7" s="643"/>
      <c r="E7" s="643"/>
      <c r="F7" s="644"/>
      <c r="G7" s="642"/>
      <c r="H7" s="643"/>
      <c r="I7" s="643"/>
      <c r="J7" s="643"/>
      <c r="K7" s="643"/>
      <c r="L7" s="643"/>
      <c r="M7" s="643"/>
      <c r="N7" s="644"/>
      <c r="O7" s="642"/>
      <c r="P7" s="643"/>
      <c r="Q7" s="643"/>
      <c r="R7" s="643"/>
      <c r="S7" s="643"/>
      <c r="T7" s="644"/>
      <c r="U7" s="642"/>
      <c r="V7" s="643"/>
      <c r="W7" s="643"/>
      <c r="X7" s="644"/>
      <c r="Y7" s="649"/>
      <c r="Z7" s="649"/>
      <c r="AA7" s="655"/>
      <c r="AB7" s="655"/>
      <c r="AC7" s="655"/>
      <c r="AD7" s="655"/>
      <c r="AE7" s="283"/>
      <c r="AF7" s="14"/>
    </row>
    <row r="8" spans="2:32" ht="9" customHeight="1" thickBot="1" x14ac:dyDescent="0.25">
      <c r="B8" s="54"/>
      <c r="C8" s="645"/>
      <c r="D8" s="646"/>
      <c r="E8" s="646"/>
      <c r="F8" s="647"/>
      <c r="G8" s="645"/>
      <c r="H8" s="646"/>
      <c r="I8" s="646"/>
      <c r="J8" s="646"/>
      <c r="K8" s="646"/>
      <c r="L8" s="646"/>
      <c r="M8" s="646"/>
      <c r="N8" s="647"/>
      <c r="O8" s="645"/>
      <c r="P8" s="646"/>
      <c r="Q8" s="646"/>
      <c r="R8" s="646"/>
      <c r="S8" s="646"/>
      <c r="T8" s="647"/>
      <c r="U8" s="645"/>
      <c r="V8" s="646"/>
      <c r="W8" s="646"/>
      <c r="X8" s="647"/>
      <c r="Y8" s="650"/>
      <c r="Z8" s="650"/>
      <c r="AA8" s="656"/>
      <c r="AB8" s="656"/>
      <c r="AC8" s="656"/>
      <c r="AD8" s="656"/>
      <c r="AE8" s="283"/>
      <c r="AF8" s="14"/>
    </row>
    <row r="9" spans="2:32" ht="5.25" customHeight="1" x14ac:dyDescent="0.3">
      <c r="B9" s="54"/>
      <c r="C9" s="349"/>
      <c r="D9" s="350"/>
      <c r="E9" s="350"/>
      <c r="F9" s="350"/>
      <c r="G9" s="676"/>
      <c r="H9" s="677"/>
      <c r="I9" s="677"/>
      <c r="J9" s="677"/>
      <c r="K9" s="677"/>
      <c r="L9" s="677"/>
      <c r="M9" s="677"/>
      <c r="N9" s="678"/>
      <c r="O9" s="695"/>
      <c r="P9" s="635"/>
      <c r="Q9" s="635"/>
      <c r="R9" s="635"/>
      <c r="S9" s="635"/>
      <c r="T9" s="636"/>
      <c r="U9" s="635"/>
      <c r="V9" s="635"/>
      <c r="W9" s="635"/>
      <c r="X9" s="636"/>
      <c r="Y9" s="615" t="s">
        <v>31</v>
      </c>
      <c r="Z9" s="616"/>
      <c r="AA9" s="602" t="e">
        <f>+G9/(SUM(G$9:N$23))</f>
        <v>#DIV/0!</v>
      </c>
      <c r="AB9" s="675"/>
      <c r="AC9" s="683"/>
      <c r="AD9" s="679"/>
      <c r="AE9" s="283"/>
      <c r="AF9" s="14"/>
    </row>
    <row r="10" spans="2:32" ht="10.5" customHeight="1" x14ac:dyDescent="0.3">
      <c r="B10" s="54"/>
      <c r="C10" s="351"/>
      <c r="D10" s="352"/>
      <c r="E10" s="352"/>
      <c r="F10" s="352"/>
      <c r="G10" s="668"/>
      <c r="H10" s="669"/>
      <c r="I10" s="669"/>
      <c r="J10" s="669"/>
      <c r="K10" s="669"/>
      <c r="L10" s="669"/>
      <c r="M10" s="669"/>
      <c r="N10" s="670"/>
      <c r="O10" s="691"/>
      <c r="P10" s="637"/>
      <c r="Q10" s="637"/>
      <c r="R10" s="637"/>
      <c r="S10" s="637"/>
      <c r="T10" s="638"/>
      <c r="U10" s="637"/>
      <c r="V10" s="637"/>
      <c r="W10" s="637"/>
      <c r="X10" s="638"/>
      <c r="Y10" s="617"/>
      <c r="Z10" s="618"/>
      <c r="AA10" s="603"/>
      <c r="AB10" s="600"/>
      <c r="AC10" s="663"/>
      <c r="AD10" s="663"/>
      <c r="AE10" s="283"/>
      <c r="AF10" s="14"/>
    </row>
    <row r="11" spans="2:32" ht="5.25" customHeight="1" x14ac:dyDescent="0.3">
      <c r="B11" s="54"/>
      <c r="C11" s="351"/>
      <c r="D11" s="352"/>
      <c r="E11" s="352"/>
      <c r="F11" s="352"/>
      <c r="G11" s="671"/>
      <c r="H11" s="672"/>
      <c r="I11" s="672"/>
      <c r="J11" s="672"/>
      <c r="K11" s="672"/>
      <c r="L11" s="672"/>
      <c r="M11" s="672"/>
      <c r="N11" s="673"/>
      <c r="O11" s="696"/>
      <c r="P11" s="697"/>
      <c r="Q11" s="697"/>
      <c r="R11" s="697"/>
      <c r="S11" s="697"/>
      <c r="T11" s="698"/>
      <c r="U11" s="637"/>
      <c r="V11" s="637"/>
      <c r="W11" s="637"/>
      <c r="X11" s="638"/>
      <c r="Y11" s="617"/>
      <c r="Z11" s="618"/>
      <c r="AA11" s="604"/>
      <c r="AB11" s="682"/>
      <c r="AC11" s="663"/>
      <c r="AD11" s="663"/>
      <c r="AE11" s="283"/>
      <c r="AF11" s="14"/>
    </row>
    <row r="12" spans="2:32" ht="5.25" customHeight="1" x14ac:dyDescent="0.3">
      <c r="B12" s="54"/>
      <c r="C12" s="351"/>
      <c r="D12" s="352"/>
      <c r="E12" s="352"/>
      <c r="F12" s="352"/>
      <c r="G12" s="665"/>
      <c r="H12" s="666"/>
      <c r="I12" s="666"/>
      <c r="J12" s="666"/>
      <c r="K12" s="666"/>
      <c r="L12" s="666"/>
      <c r="M12" s="666"/>
      <c r="N12" s="667"/>
      <c r="O12" s="688"/>
      <c r="P12" s="689"/>
      <c r="Q12" s="689"/>
      <c r="R12" s="689"/>
      <c r="S12" s="689"/>
      <c r="T12" s="690"/>
      <c r="U12" s="606"/>
      <c r="V12" s="607"/>
      <c r="W12" s="607"/>
      <c r="X12" s="608"/>
      <c r="Y12" s="597" t="s">
        <v>32</v>
      </c>
      <c r="Z12" s="598"/>
      <c r="AA12" s="603" t="e">
        <f t="shared" ref="AA12:AA21" si="0">+G12/(SUM(G$9:N$23))</f>
        <v>#DIV/0!</v>
      </c>
      <c r="AB12" s="633"/>
      <c r="AC12" s="681"/>
      <c r="AD12" s="663"/>
      <c r="AE12" s="283"/>
      <c r="AF12" s="14"/>
    </row>
    <row r="13" spans="2:32" ht="10.5" customHeight="1" x14ac:dyDescent="0.3">
      <c r="B13" s="54"/>
      <c r="C13" s="351"/>
      <c r="D13" s="353"/>
      <c r="E13" s="353"/>
      <c r="F13" s="352"/>
      <c r="G13" s="668"/>
      <c r="H13" s="669"/>
      <c r="I13" s="669"/>
      <c r="J13" s="669"/>
      <c r="K13" s="669"/>
      <c r="L13" s="669"/>
      <c r="M13" s="669"/>
      <c r="N13" s="670"/>
      <c r="O13" s="688"/>
      <c r="P13" s="689"/>
      <c r="Q13" s="689"/>
      <c r="R13" s="689"/>
      <c r="S13" s="689"/>
      <c r="T13" s="690"/>
      <c r="U13" s="609"/>
      <c r="V13" s="610"/>
      <c r="W13" s="610"/>
      <c r="X13" s="611"/>
      <c r="Y13" s="597"/>
      <c r="Z13" s="598"/>
      <c r="AA13" s="603"/>
      <c r="AB13" s="600"/>
      <c r="AC13" s="663"/>
      <c r="AD13" s="663"/>
      <c r="AE13" s="283"/>
      <c r="AF13" s="14"/>
    </row>
    <row r="14" spans="2:32" ht="5.25" customHeight="1" x14ac:dyDescent="0.3">
      <c r="B14" s="54"/>
      <c r="C14" s="351"/>
      <c r="D14" s="353"/>
      <c r="E14" s="353"/>
      <c r="F14" s="352"/>
      <c r="G14" s="671"/>
      <c r="H14" s="672"/>
      <c r="I14" s="672"/>
      <c r="J14" s="672"/>
      <c r="K14" s="672"/>
      <c r="L14" s="672"/>
      <c r="M14" s="672"/>
      <c r="N14" s="673"/>
      <c r="O14" s="688"/>
      <c r="P14" s="689"/>
      <c r="Q14" s="689"/>
      <c r="R14" s="689"/>
      <c r="S14" s="689"/>
      <c r="T14" s="690"/>
      <c r="U14" s="612"/>
      <c r="V14" s="613"/>
      <c r="W14" s="613"/>
      <c r="X14" s="614"/>
      <c r="Y14" s="597"/>
      <c r="Z14" s="598"/>
      <c r="AA14" s="603"/>
      <c r="AB14" s="682"/>
      <c r="AC14" s="663"/>
      <c r="AD14" s="663"/>
      <c r="AE14" s="283"/>
      <c r="AF14" s="14"/>
    </row>
    <row r="15" spans="2:32" ht="5.25" customHeight="1" x14ac:dyDescent="0.3">
      <c r="B15" s="54"/>
      <c r="C15" s="351"/>
      <c r="D15" s="684"/>
      <c r="E15" s="685"/>
      <c r="F15" s="352"/>
      <c r="G15" s="665"/>
      <c r="H15" s="666"/>
      <c r="I15" s="666"/>
      <c r="J15" s="666"/>
      <c r="K15" s="666"/>
      <c r="L15" s="666"/>
      <c r="M15" s="666"/>
      <c r="N15" s="667"/>
      <c r="O15" s="688"/>
      <c r="P15" s="689"/>
      <c r="Q15" s="689"/>
      <c r="R15" s="689"/>
      <c r="S15" s="689"/>
      <c r="T15" s="690"/>
      <c r="U15" s="606"/>
      <c r="V15" s="607"/>
      <c r="W15" s="607"/>
      <c r="X15" s="608"/>
      <c r="Y15" s="597" t="s">
        <v>33</v>
      </c>
      <c r="Z15" s="598"/>
      <c r="AA15" s="603" t="e">
        <f t="shared" si="0"/>
        <v>#DIV/0!</v>
      </c>
      <c r="AB15" s="633"/>
      <c r="AC15" s="681"/>
      <c r="AD15" s="663"/>
      <c r="AE15" s="283"/>
      <c r="AF15" s="14"/>
    </row>
    <row r="16" spans="2:32" ht="10.5" customHeight="1" x14ac:dyDescent="0.3">
      <c r="B16" s="54"/>
      <c r="C16" s="351"/>
      <c r="D16" s="684"/>
      <c r="E16" s="685"/>
      <c r="F16" s="352"/>
      <c r="G16" s="668"/>
      <c r="H16" s="669"/>
      <c r="I16" s="669"/>
      <c r="J16" s="669"/>
      <c r="K16" s="669"/>
      <c r="L16" s="669"/>
      <c r="M16" s="669"/>
      <c r="N16" s="670"/>
      <c r="O16" s="688"/>
      <c r="P16" s="689"/>
      <c r="Q16" s="689"/>
      <c r="R16" s="689"/>
      <c r="S16" s="689"/>
      <c r="T16" s="690"/>
      <c r="U16" s="609"/>
      <c r="V16" s="610"/>
      <c r="W16" s="610"/>
      <c r="X16" s="611"/>
      <c r="Y16" s="597"/>
      <c r="Z16" s="598"/>
      <c r="AA16" s="603"/>
      <c r="AB16" s="600"/>
      <c r="AC16" s="663"/>
      <c r="AD16" s="663"/>
      <c r="AE16" s="283"/>
      <c r="AF16" s="14"/>
    </row>
    <row r="17" spans="2:32" ht="5.25" customHeight="1" x14ac:dyDescent="0.3">
      <c r="B17" s="54"/>
      <c r="C17" s="351"/>
      <c r="D17" s="686"/>
      <c r="E17" s="687"/>
      <c r="F17" s="352"/>
      <c r="G17" s="671"/>
      <c r="H17" s="672"/>
      <c r="I17" s="672"/>
      <c r="J17" s="672"/>
      <c r="K17" s="672"/>
      <c r="L17" s="672"/>
      <c r="M17" s="672"/>
      <c r="N17" s="673"/>
      <c r="O17" s="688"/>
      <c r="P17" s="689"/>
      <c r="Q17" s="689"/>
      <c r="R17" s="689"/>
      <c r="S17" s="689"/>
      <c r="T17" s="690"/>
      <c r="U17" s="612"/>
      <c r="V17" s="613"/>
      <c r="W17" s="613"/>
      <c r="X17" s="614"/>
      <c r="Y17" s="597"/>
      <c r="Z17" s="598"/>
      <c r="AA17" s="603"/>
      <c r="AB17" s="682"/>
      <c r="AC17" s="663"/>
      <c r="AD17" s="663"/>
      <c r="AE17" s="283"/>
      <c r="AF17" s="14"/>
    </row>
    <row r="18" spans="2:32" ht="5.25" customHeight="1" x14ac:dyDescent="0.3">
      <c r="B18" s="54"/>
      <c r="C18" s="351"/>
      <c r="D18" s="354"/>
      <c r="E18" s="354"/>
      <c r="F18" s="352"/>
      <c r="G18" s="665"/>
      <c r="H18" s="666"/>
      <c r="I18" s="666"/>
      <c r="J18" s="666"/>
      <c r="K18" s="666"/>
      <c r="L18" s="666"/>
      <c r="M18" s="666"/>
      <c r="N18" s="667"/>
      <c r="O18" s="688"/>
      <c r="P18" s="689"/>
      <c r="Q18" s="689"/>
      <c r="R18" s="689"/>
      <c r="S18" s="689"/>
      <c r="T18" s="690"/>
      <c r="U18" s="606"/>
      <c r="V18" s="607"/>
      <c r="W18" s="607"/>
      <c r="X18" s="608"/>
      <c r="Y18" s="597" t="s">
        <v>34</v>
      </c>
      <c r="Z18" s="598"/>
      <c r="AA18" s="603" t="e">
        <f t="shared" si="0"/>
        <v>#DIV/0!</v>
      </c>
      <c r="AB18" s="633"/>
      <c r="AC18" s="681"/>
      <c r="AD18" s="663"/>
      <c r="AE18" s="283"/>
      <c r="AF18" s="14"/>
    </row>
    <row r="19" spans="2:32" ht="10.5" customHeight="1" x14ac:dyDescent="0.3">
      <c r="B19" s="54"/>
      <c r="C19" s="351"/>
      <c r="D19" s="354"/>
      <c r="E19" s="354"/>
      <c r="F19" s="352"/>
      <c r="G19" s="668"/>
      <c r="H19" s="669"/>
      <c r="I19" s="669"/>
      <c r="J19" s="669"/>
      <c r="K19" s="669"/>
      <c r="L19" s="669"/>
      <c r="M19" s="669"/>
      <c r="N19" s="670"/>
      <c r="O19" s="688"/>
      <c r="P19" s="689"/>
      <c r="Q19" s="689"/>
      <c r="R19" s="689"/>
      <c r="S19" s="689"/>
      <c r="T19" s="690"/>
      <c r="U19" s="609"/>
      <c r="V19" s="610"/>
      <c r="W19" s="610"/>
      <c r="X19" s="611"/>
      <c r="Y19" s="597"/>
      <c r="Z19" s="598"/>
      <c r="AA19" s="603"/>
      <c r="AB19" s="600"/>
      <c r="AC19" s="663"/>
      <c r="AD19" s="663"/>
      <c r="AE19" s="283"/>
      <c r="AF19" s="14"/>
    </row>
    <row r="20" spans="2:32" ht="5.25" customHeight="1" x14ac:dyDescent="0.3">
      <c r="B20" s="54"/>
      <c r="C20" s="351"/>
      <c r="D20" s="354"/>
      <c r="E20" s="354"/>
      <c r="F20" s="352"/>
      <c r="G20" s="671"/>
      <c r="H20" s="672"/>
      <c r="I20" s="672"/>
      <c r="J20" s="672"/>
      <c r="K20" s="672"/>
      <c r="L20" s="672"/>
      <c r="M20" s="672"/>
      <c r="N20" s="673"/>
      <c r="O20" s="688"/>
      <c r="P20" s="689"/>
      <c r="Q20" s="689"/>
      <c r="R20" s="689"/>
      <c r="S20" s="689"/>
      <c r="T20" s="690"/>
      <c r="U20" s="612"/>
      <c r="V20" s="613"/>
      <c r="W20" s="613"/>
      <c r="X20" s="614"/>
      <c r="Y20" s="597"/>
      <c r="Z20" s="598"/>
      <c r="AA20" s="603"/>
      <c r="AB20" s="682"/>
      <c r="AC20" s="663"/>
      <c r="AD20" s="663"/>
      <c r="AE20" s="283"/>
      <c r="AF20" s="14"/>
    </row>
    <row r="21" spans="2:32" ht="5.25" customHeight="1" x14ac:dyDescent="0.3">
      <c r="B21" s="54"/>
      <c r="C21" s="351"/>
      <c r="D21" s="354"/>
      <c r="E21" s="354"/>
      <c r="F21" s="352"/>
      <c r="G21" s="665"/>
      <c r="H21" s="666"/>
      <c r="I21" s="666"/>
      <c r="J21" s="666"/>
      <c r="K21" s="666"/>
      <c r="L21" s="666"/>
      <c r="M21" s="666"/>
      <c r="N21" s="667"/>
      <c r="O21" s="691"/>
      <c r="P21" s="637"/>
      <c r="Q21" s="637"/>
      <c r="R21" s="637"/>
      <c r="S21" s="637"/>
      <c r="T21" s="638"/>
      <c r="U21" s="637"/>
      <c r="V21" s="637"/>
      <c r="W21" s="637"/>
      <c r="X21" s="638"/>
      <c r="Y21" s="630" t="s">
        <v>35</v>
      </c>
      <c r="Z21" s="598"/>
      <c r="AA21" s="603" t="e">
        <f t="shared" si="0"/>
        <v>#DIV/0!</v>
      </c>
      <c r="AB21" s="633"/>
      <c r="AC21" s="681"/>
      <c r="AD21" s="663"/>
      <c r="AE21" s="283"/>
      <c r="AF21" s="14"/>
    </row>
    <row r="22" spans="2:32" ht="10.5" customHeight="1" x14ac:dyDescent="0.3">
      <c r="B22" s="54"/>
      <c r="C22" s="351"/>
      <c r="D22" s="354"/>
      <c r="E22" s="354"/>
      <c r="F22" s="352"/>
      <c r="G22" s="668"/>
      <c r="H22" s="669"/>
      <c r="I22" s="669"/>
      <c r="J22" s="669"/>
      <c r="K22" s="669"/>
      <c r="L22" s="669"/>
      <c r="M22" s="669"/>
      <c r="N22" s="670"/>
      <c r="O22" s="691"/>
      <c r="P22" s="637"/>
      <c r="Q22" s="637"/>
      <c r="R22" s="637"/>
      <c r="S22" s="637"/>
      <c r="T22" s="638"/>
      <c r="U22" s="637"/>
      <c r="V22" s="637"/>
      <c r="W22" s="637"/>
      <c r="X22" s="638"/>
      <c r="Y22" s="630"/>
      <c r="Z22" s="598"/>
      <c r="AA22" s="603"/>
      <c r="AB22" s="600"/>
      <c r="AC22" s="663"/>
      <c r="AD22" s="663"/>
      <c r="AE22" s="283"/>
      <c r="AF22" s="14"/>
    </row>
    <row r="23" spans="2:32" ht="5.25" customHeight="1" thickBot="1" x14ac:dyDescent="0.35">
      <c r="B23" s="54"/>
      <c r="C23" s="351"/>
      <c r="D23" s="354"/>
      <c r="E23" s="354"/>
      <c r="F23" s="352"/>
      <c r="G23" s="671"/>
      <c r="H23" s="672"/>
      <c r="I23" s="672"/>
      <c r="J23" s="672"/>
      <c r="K23" s="672"/>
      <c r="L23" s="672"/>
      <c r="M23" s="672"/>
      <c r="N23" s="673"/>
      <c r="O23" s="692"/>
      <c r="P23" s="693"/>
      <c r="Q23" s="693"/>
      <c r="R23" s="693"/>
      <c r="S23" s="693"/>
      <c r="T23" s="694"/>
      <c r="U23" s="358"/>
      <c r="V23" s="290"/>
      <c r="W23" s="358"/>
      <c r="X23" s="359"/>
      <c r="Y23" s="631"/>
      <c r="Z23" s="632"/>
      <c r="AA23" s="603"/>
      <c r="AB23" s="634"/>
      <c r="AC23" s="664"/>
      <c r="AD23" s="664"/>
      <c r="AE23" s="283"/>
      <c r="AF23" s="14"/>
    </row>
    <row r="24" spans="2:32" ht="5.25" customHeight="1" x14ac:dyDescent="0.3">
      <c r="B24" s="54"/>
      <c r="C24" s="349"/>
      <c r="D24" s="350"/>
      <c r="E24" s="350"/>
      <c r="F24" s="350"/>
      <c r="G24" s="676"/>
      <c r="H24" s="677"/>
      <c r="I24" s="677"/>
      <c r="J24" s="677"/>
      <c r="K24" s="677"/>
      <c r="L24" s="677"/>
      <c r="M24" s="677"/>
      <c r="N24" s="678"/>
      <c r="O24" s="695"/>
      <c r="P24" s="635"/>
      <c r="Q24" s="635"/>
      <c r="R24" s="635"/>
      <c r="S24" s="635"/>
      <c r="T24" s="636"/>
      <c r="U24" s="635"/>
      <c r="V24" s="635"/>
      <c r="W24" s="635"/>
      <c r="X24" s="636"/>
      <c r="Y24" s="615" t="s">
        <v>31</v>
      </c>
      <c r="Z24" s="616"/>
      <c r="AA24" s="602" t="e">
        <f>+G24/(SUM(G$24:$N38))</f>
        <v>#DIV/0!</v>
      </c>
      <c r="AB24" s="675"/>
      <c r="AC24" s="683"/>
      <c r="AD24" s="679"/>
      <c r="AE24" s="283"/>
      <c r="AF24" s="14"/>
    </row>
    <row r="25" spans="2:32" ht="10.5" customHeight="1" x14ac:dyDescent="0.3">
      <c r="B25" s="54"/>
      <c r="C25" s="351"/>
      <c r="D25" s="352"/>
      <c r="E25" s="352"/>
      <c r="F25" s="352"/>
      <c r="G25" s="668"/>
      <c r="H25" s="669"/>
      <c r="I25" s="669"/>
      <c r="J25" s="669"/>
      <c r="K25" s="669"/>
      <c r="L25" s="669"/>
      <c r="M25" s="669"/>
      <c r="N25" s="670"/>
      <c r="O25" s="691"/>
      <c r="P25" s="637"/>
      <c r="Q25" s="637"/>
      <c r="R25" s="637"/>
      <c r="S25" s="637"/>
      <c r="T25" s="638"/>
      <c r="U25" s="637"/>
      <c r="V25" s="637"/>
      <c r="W25" s="637"/>
      <c r="X25" s="638"/>
      <c r="Y25" s="617"/>
      <c r="Z25" s="618"/>
      <c r="AA25" s="603"/>
      <c r="AB25" s="600"/>
      <c r="AC25" s="663"/>
      <c r="AD25" s="663"/>
      <c r="AE25" s="283"/>
      <c r="AF25" s="14"/>
    </row>
    <row r="26" spans="2:32" ht="5.25" customHeight="1" x14ac:dyDescent="0.3">
      <c r="B26" s="54"/>
      <c r="C26" s="351"/>
      <c r="D26" s="352"/>
      <c r="E26" s="352"/>
      <c r="F26" s="352"/>
      <c r="G26" s="671"/>
      <c r="H26" s="672"/>
      <c r="I26" s="672"/>
      <c r="J26" s="672"/>
      <c r="K26" s="672"/>
      <c r="L26" s="672"/>
      <c r="M26" s="672"/>
      <c r="N26" s="673"/>
      <c r="O26" s="696"/>
      <c r="P26" s="697"/>
      <c r="Q26" s="697"/>
      <c r="R26" s="697"/>
      <c r="S26" s="697"/>
      <c r="T26" s="698"/>
      <c r="U26" s="637"/>
      <c r="V26" s="637"/>
      <c r="W26" s="637"/>
      <c r="X26" s="638"/>
      <c r="Y26" s="617"/>
      <c r="Z26" s="618"/>
      <c r="AA26" s="604"/>
      <c r="AB26" s="682"/>
      <c r="AC26" s="663"/>
      <c r="AD26" s="663"/>
      <c r="AE26" s="283"/>
      <c r="AF26" s="14"/>
    </row>
    <row r="27" spans="2:32" ht="5.25" customHeight="1" x14ac:dyDescent="0.3">
      <c r="B27" s="54"/>
      <c r="C27" s="351"/>
      <c r="D27" s="352"/>
      <c r="E27" s="352"/>
      <c r="F27" s="352"/>
      <c r="G27" s="665"/>
      <c r="H27" s="666"/>
      <c r="I27" s="666"/>
      <c r="J27" s="666"/>
      <c r="K27" s="666"/>
      <c r="L27" s="666"/>
      <c r="M27" s="666"/>
      <c r="N27" s="667"/>
      <c r="O27" s="688"/>
      <c r="P27" s="689"/>
      <c r="Q27" s="689"/>
      <c r="R27" s="689"/>
      <c r="S27" s="689"/>
      <c r="T27" s="690"/>
      <c r="U27" s="606"/>
      <c r="V27" s="607"/>
      <c r="W27" s="607"/>
      <c r="X27" s="608"/>
      <c r="Y27" s="597" t="s">
        <v>32</v>
      </c>
      <c r="Z27" s="598"/>
      <c r="AA27" s="603" t="e">
        <f>+G27/(SUM(G$24:$N41))</f>
        <v>#DIV/0!</v>
      </c>
      <c r="AB27" s="633"/>
      <c r="AC27" s="681"/>
      <c r="AD27" s="663"/>
      <c r="AE27" s="283"/>
      <c r="AF27" s="14"/>
    </row>
    <row r="28" spans="2:32" ht="10.5" customHeight="1" x14ac:dyDescent="0.3">
      <c r="B28" s="54"/>
      <c r="C28" s="351"/>
      <c r="D28" s="353"/>
      <c r="E28" s="353"/>
      <c r="F28" s="352"/>
      <c r="G28" s="668"/>
      <c r="H28" s="669"/>
      <c r="I28" s="669"/>
      <c r="J28" s="669"/>
      <c r="K28" s="669"/>
      <c r="L28" s="669"/>
      <c r="M28" s="669"/>
      <c r="N28" s="670"/>
      <c r="O28" s="688"/>
      <c r="P28" s="689"/>
      <c r="Q28" s="689"/>
      <c r="R28" s="689"/>
      <c r="S28" s="689"/>
      <c r="T28" s="690"/>
      <c r="U28" s="609"/>
      <c r="V28" s="610"/>
      <c r="W28" s="610"/>
      <c r="X28" s="611"/>
      <c r="Y28" s="597"/>
      <c r="Z28" s="598"/>
      <c r="AA28" s="603"/>
      <c r="AB28" s="600"/>
      <c r="AC28" s="663"/>
      <c r="AD28" s="663"/>
      <c r="AE28" s="283"/>
      <c r="AF28" s="14"/>
    </row>
    <row r="29" spans="2:32" ht="5.25" customHeight="1" x14ac:dyDescent="0.3">
      <c r="B29" s="54"/>
      <c r="C29" s="351"/>
      <c r="D29" s="353"/>
      <c r="E29" s="353"/>
      <c r="F29" s="352"/>
      <c r="G29" s="671"/>
      <c r="H29" s="672"/>
      <c r="I29" s="672"/>
      <c r="J29" s="672"/>
      <c r="K29" s="672"/>
      <c r="L29" s="672"/>
      <c r="M29" s="672"/>
      <c r="N29" s="673"/>
      <c r="O29" s="688"/>
      <c r="P29" s="689"/>
      <c r="Q29" s="689"/>
      <c r="R29" s="689"/>
      <c r="S29" s="689"/>
      <c r="T29" s="690"/>
      <c r="U29" s="612"/>
      <c r="V29" s="613"/>
      <c r="W29" s="613"/>
      <c r="X29" s="614"/>
      <c r="Y29" s="597"/>
      <c r="Z29" s="598"/>
      <c r="AA29" s="603"/>
      <c r="AB29" s="682"/>
      <c r="AC29" s="663"/>
      <c r="AD29" s="663"/>
      <c r="AE29" s="283"/>
      <c r="AF29" s="14"/>
    </row>
    <row r="30" spans="2:32" ht="5.25" customHeight="1" x14ac:dyDescent="0.3">
      <c r="B30" s="54"/>
      <c r="C30" s="351"/>
      <c r="D30" s="684"/>
      <c r="E30" s="685"/>
      <c r="F30" s="352"/>
      <c r="G30" s="665"/>
      <c r="H30" s="666"/>
      <c r="I30" s="666"/>
      <c r="J30" s="666"/>
      <c r="K30" s="666"/>
      <c r="L30" s="666"/>
      <c r="M30" s="666"/>
      <c r="N30" s="667"/>
      <c r="O30" s="688"/>
      <c r="P30" s="689"/>
      <c r="Q30" s="689"/>
      <c r="R30" s="689"/>
      <c r="S30" s="689"/>
      <c r="T30" s="690"/>
      <c r="U30" s="606"/>
      <c r="V30" s="607"/>
      <c r="W30" s="607"/>
      <c r="X30" s="608"/>
      <c r="Y30" s="597" t="s">
        <v>33</v>
      </c>
      <c r="Z30" s="598"/>
      <c r="AA30" s="603" t="e">
        <f>+G30/(SUM(G$24:$N44))</f>
        <v>#DIV/0!</v>
      </c>
      <c r="AB30" s="633"/>
      <c r="AC30" s="681"/>
      <c r="AD30" s="663"/>
      <c r="AE30" s="283"/>
      <c r="AF30" s="14"/>
    </row>
    <row r="31" spans="2:32" ht="10.5" customHeight="1" x14ac:dyDescent="0.3">
      <c r="B31" s="54"/>
      <c r="C31" s="351"/>
      <c r="D31" s="684"/>
      <c r="E31" s="685"/>
      <c r="F31" s="352"/>
      <c r="G31" s="668"/>
      <c r="H31" s="669"/>
      <c r="I31" s="669"/>
      <c r="J31" s="669"/>
      <c r="K31" s="669"/>
      <c r="L31" s="669"/>
      <c r="M31" s="669"/>
      <c r="N31" s="670"/>
      <c r="O31" s="688"/>
      <c r="P31" s="689"/>
      <c r="Q31" s="689"/>
      <c r="R31" s="689"/>
      <c r="S31" s="689"/>
      <c r="T31" s="690"/>
      <c r="U31" s="609"/>
      <c r="V31" s="610"/>
      <c r="W31" s="610"/>
      <c r="X31" s="611"/>
      <c r="Y31" s="597"/>
      <c r="Z31" s="598"/>
      <c r="AA31" s="603"/>
      <c r="AB31" s="600"/>
      <c r="AC31" s="663"/>
      <c r="AD31" s="663"/>
      <c r="AE31" s="283"/>
      <c r="AF31" s="14"/>
    </row>
    <row r="32" spans="2:32" ht="5.25" customHeight="1" x14ac:dyDescent="0.3">
      <c r="B32" s="54"/>
      <c r="C32" s="351"/>
      <c r="D32" s="686"/>
      <c r="E32" s="687"/>
      <c r="F32" s="352"/>
      <c r="G32" s="671"/>
      <c r="H32" s="672"/>
      <c r="I32" s="672"/>
      <c r="J32" s="672"/>
      <c r="K32" s="672"/>
      <c r="L32" s="672"/>
      <c r="M32" s="672"/>
      <c r="N32" s="673"/>
      <c r="O32" s="688"/>
      <c r="P32" s="689"/>
      <c r="Q32" s="689"/>
      <c r="R32" s="689"/>
      <c r="S32" s="689"/>
      <c r="T32" s="690"/>
      <c r="U32" s="612"/>
      <c r="V32" s="613"/>
      <c r="W32" s="613"/>
      <c r="X32" s="614"/>
      <c r="Y32" s="597"/>
      <c r="Z32" s="598"/>
      <c r="AA32" s="603"/>
      <c r="AB32" s="682"/>
      <c r="AC32" s="663"/>
      <c r="AD32" s="663"/>
      <c r="AE32" s="283"/>
      <c r="AF32" s="14"/>
    </row>
    <row r="33" spans="2:32" ht="5.25" customHeight="1" x14ac:dyDescent="0.3">
      <c r="B33" s="54"/>
      <c r="C33" s="351"/>
      <c r="D33" s="354"/>
      <c r="E33" s="354"/>
      <c r="F33" s="352"/>
      <c r="G33" s="665"/>
      <c r="H33" s="666"/>
      <c r="I33" s="666"/>
      <c r="J33" s="666"/>
      <c r="K33" s="666"/>
      <c r="L33" s="666"/>
      <c r="M33" s="666"/>
      <c r="N33" s="667"/>
      <c r="O33" s="688"/>
      <c r="P33" s="689"/>
      <c r="Q33" s="689"/>
      <c r="R33" s="689"/>
      <c r="S33" s="689"/>
      <c r="T33" s="690"/>
      <c r="U33" s="606"/>
      <c r="V33" s="607"/>
      <c r="W33" s="607"/>
      <c r="X33" s="608"/>
      <c r="Y33" s="597" t="s">
        <v>34</v>
      </c>
      <c r="Z33" s="598"/>
      <c r="AA33" s="603" t="e">
        <f>+G33/(SUM(G$24:$N47))</f>
        <v>#DIV/0!</v>
      </c>
      <c r="AB33" s="633"/>
      <c r="AC33" s="681"/>
      <c r="AD33" s="663"/>
      <c r="AE33" s="283"/>
      <c r="AF33" s="14"/>
    </row>
    <row r="34" spans="2:32" ht="10.5" customHeight="1" x14ac:dyDescent="0.3">
      <c r="B34" s="54"/>
      <c r="C34" s="351"/>
      <c r="D34" s="354"/>
      <c r="E34" s="354"/>
      <c r="F34" s="352"/>
      <c r="G34" s="668"/>
      <c r="H34" s="669"/>
      <c r="I34" s="669"/>
      <c r="J34" s="669"/>
      <c r="K34" s="669"/>
      <c r="L34" s="669"/>
      <c r="M34" s="669"/>
      <c r="N34" s="670"/>
      <c r="O34" s="688"/>
      <c r="P34" s="689"/>
      <c r="Q34" s="689"/>
      <c r="R34" s="689"/>
      <c r="S34" s="689"/>
      <c r="T34" s="690"/>
      <c r="U34" s="609"/>
      <c r="V34" s="610"/>
      <c r="W34" s="610"/>
      <c r="X34" s="611"/>
      <c r="Y34" s="597"/>
      <c r="Z34" s="598"/>
      <c r="AA34" s="603"/>
      <c r="AB34" s="600"/>
      <c r="AC34" s="663"/>
      <c r="AD34" s="663"/>
      <c r="AE34" s="283"/>
      <c r="AF34" s="14"/>
    </row>
    <row r="35" spans="2:32" ht="5.25" customHeight="1" x14ac:dyDescent="0.3">
      <c r="B35" s="54"/>
      <c r="C35" s="351"/>
      <c r="D35" s="354"/>
      <c r="E35" s="354"/>
      <c r="F35" s="352"/>
      <c r="G35" s="671"/>
      <c r="H35" s="672"/>
      <c r="I35" s="672"/>
      <c r="J35" s="672"/>
      <c r="K35" s="672"/>
      <c r="L35" s="672"/>
      <c r="M35" s="672"/>
      <c r="N35" s="673"/>
      <c r="O35" s="688"/>
      <c r="P35" s="689"/>
      <c r="Q35" s="689"/>
      <c r="R35" s="689"/>
      <c r="S35" s="689"/>
      <c r="T35" s="690"/>
      <c r="U35" s="612"/>
      <c r="V35" s="613"/>
      <c r="W35" s="613"/>
      <c r="X35" s="614"/>
      <c r="Y35" s="597"/>
      <c r="Z35" s="598"/>
      <c r="AA35" s="603"/>
      <c r="AB35" s="682"/>
      <c r="AC35" s="663"/>
      <c r="AD35" s="663"/>
      <c r="AE35" s="283"/>
      <c r="AF35" s="14"/>
    </row>
    <row r="36" spans="2:32" ht="5.25" customHeight="1" x14ac:dyDescent="0.3">
      <c r="B36" s="54"/>
      <c r="C36" s="351"/>
      <c r="D36" s="354"/>
      <c r="E36" s="354"/>
      <c r="F36" s="352"/>
      <c r="G36" s="665"/>
      <c r="H36" s="666"/>
      <c r="I36" s="666"/>
      <c r="J36" s="666"/>
      <c r="K36" s="666"/>
      <c r="L36" s="666"/>
      <c r="M36" s="666"/>
      <c r="N36" s="667"/>
      <c r="O36" s="691"/>
      <c r="P36" s="637"/>
      <c r="Q36" s="637"/>
      <c r="R36" s="637"/>
      <c r="S36" s="637"/>
      <c r="T36" s="638"/>
      <c r="U36" s="637"/>
      <c r="V36" s="637"/>
      <c r="W36" s="637"/>
      <c r="X36" s="638"/>
      <c r="Y36" s="630" t="s">
        <v>35</v>
      </c>
      <c r="Z36" s="598"/>
      <c r="AA36" s="603" t="e">
        <f>+G36/(SUM(G$24:$N50))</f>
        <v>#DIV/0!</v>
      </c>
      <c r="AB36" s="633"/>
      <c r="AC36" s="681"/>
      <c r="AD36" s="663"/>
      <c r="AE36" s="283"/>
      <c r="AF36" s="14"/>
    </row>
    <row r="37" spans="2:32" ht="10.5" customHeight="1" x14ac:dyDescent="0.3">
      <c r="B37" s="54"/>
      <c r="C37" s="351"/>
      <c r="D37" s="354"/>
      <c r="E37" s="354"/>
      <c r="F37" s="352"/>
      <c r="G37" s="668"/>
      <c r="H37" s="669"/>
      <c r="I37" s="669"/>
      <c r="J37" s="669"/>
      <c r="K37" s="669"/>
      <c r="L37" s="669"/>
      <c r="M37" s="669"/>
      <c r="N37" s="670"/>
      <c r="O37" s="691"/>
      <c r="P37" s="637"/>
      <c r="Q37" s="637"/>
      <c r="R37" s="637"/>
      <c r="S37" s="637"/>
      <c r="T37" s="638"/>
      <c r="U37" s="637"/>
      <c r="V37" s="637"/>
      <c r="W37" s="637"/>
      <c r="X37" s="638"/>
      <c r="Y37" s="630"/>
      <c r="Z37" s="598"/>
      <c r="AA37" s="603"/>
      <c r="AB37" s="600"/>
      <c r="AC37" s="663"/>
      <c r="AD37" s="663"/>
      <c r="AE37" s="283"/>
      <c r="AF37" s="14"/>
    </row>
    <row r="38" spans="2:32" ht="5.25" customHeight="1" thickBot="1" x14ac:dyDescent="0.35">
      <c r="B38" s="54"/>
      <c r="C38" s="351"/>
      <c r="D38" s="354"/>
      <c r="E38" s="354"/>
      <c r="F38" s="352"/>
      <c r="G38" s="671"/>
      <c r="H38" s="672"/>
      <c r="I38" s="672"/>
      <c r="J38" s="672"/>
      <c r="K38" s="672"/>
      <c r="L38" s="672"/>
      <c r="M38" s="672"/>
      <c r="N38" s="673"/>
      <c r="O38" s="692"/>
      <c r="P38" s="693"/>
      <c r="Q38" s="693"/>
      <c r="R38" s="693"/>
      <c r="S38" s="693"/>
      <c r="T38" s="694"/>
      <c r="U38" s="358"/>
      <c r="V38" s="290"/>
      <c r="W38" s="358"/>
      <c r="X38" s="359"/>
      <c r="Y38" s="631"/>
      <c r="Z38" s="632"/>
      <c r="AA38" s="603"/>
      <c r="AB38" s="634"/>
      <c r="AC38" s="664"/>
      <c r="AD38" s="664"/>
      <c r="AE38" s="283"/>
      <c r="AF38" s="14"/>
    </row>
    <row r="39" spans="2:32" ht="5.25" customHeight="1" x14ac:dyDescent="0.3">
      <c r="B39" s="54"/>
      <c r="C39" s="349"/>
      <c r="D39" s="350"/>
      <c r="E39" s="350"/>
      <c r="F39" s="350"/>
      <c r="G39" s="676"/>
      <c r="H39" s="677"/>
      <c r="I39" s="677"/>
      <c r="J39" s="677"/>
      <c r="K39" s="677"/>
      <c r="L39" s="677"/>
      <c r="M39" s="677"/>
      <c r="N39" s="678"/>
      <c r="O39" s="695"/>
      <c r="P39" s="635"/>
      <c r="Q39" s="635"/>
      <c r="R39" s="635"/>
      <c r="S39" s="635"/>
      <c r="T39" s="636"/>
      <c r="U39" s="635"/>
      <c r="V39" s="635"/>
      <c r="W39" s="635"/>
      <c r="X39" s="636"/>
      <c r="Y39" s="615" t="s">
        <v>31</v>
      </c>
      <c r="Z39" s="616"/>
      <c r="AA39" s="602" t="e">
        <f>+G39/(SUM(G$39:N$53))</f>
        <v>#DIV/0!</v>
      </c>
      <c r="AB39" s="675"/>
      <c r="AC39" s="683"/>
      <c r="AD39" s="679"/>
      <c r="AE39" s="283"/>
      <c r="AF39" s="14"/>
    </row>
    <row r="40" spans="2:32" ht="10.5" customHeight="1" x14ac:dyDescent="0.3">
      <c r="B40" s="54"/>
      <c r="C40" s="351"/>
      <c r="D40" s="352"/>
      <c r="E40" s="352"/>
      <c r="F40" s="352"/>
      <c r="G40" s="668"/>
      <c r="H40" s="669"/>
      <c r="I40" s="669"/>
      <c r="J40" s="669"/>
      <c r="K40" s="669"/>
      <c r="L40" s="669"/>
      <c r="M40" s="669"/>
      <c r="N40" s="670"/>
      <c r="O40" s="691"/>
      <c r="P40" s="637"/>
      <c r="Q40" s="637"/>
      <c r="R40" s="637"/>
      <c r="S40" s="637"/>
      <c r="T40" s="638"/>
      <c r="U40" s="637"/>
      <c r="V40" s="637"/>
      <c r="W40" s="637"/>
      <c r="X40" s="638"/>
      <c r="Y40" s="617"/>
      <c r="Z40" s="618"/>
      <c r="AA40" s="603"/>
      <c r="AB40" s="600"/>
      <c r="AC40" s="663"/>
      <c r="AD40" s="663"/>
      <c r="AE40" s="283"/>
      <c r="AF40" s="14"/>
    </row>
    <row r="41" spans="2:32" ht="5.25" customHeight="1" x14ac:dyDescent="0.3">
      <c r="B41" s="54"/>
      <c r="C41" s="351"/>
      <c r="D41" s="352"/>
      <c r="E41" s="352"/>
      <c r="F41" s="352"/>
      <c r="G41" s="671"/>
      <c r="H41" s="672"/>
      <c r="I41" s="672"/>
      <c r="J41" s="672"/>
      <c r="K41" s="672"/>
      <c r="L41" s="672"/>
      <c r="M41" s="672"/>
      <c r="N41" s="673"/>
      <c r="O41" s="696"/>
      <c r="P41" s="697"/>
      <c r="Q41" s="697"/>
      <c r="R41" s="697"/>
      <c r="S41" s="697"/>
      <c r="T41" s="698"/>
      <c r="U41" s="637"/>
      <c r="V41" s="637"/>
      <c r="W41" s="637"/>
      <c r="X41" s="638"/>
      <c r="Y41" s="617"/>
      <c r="Z41" s="618"/>
      <c r="AA41" s="604"/>
      <c r="AB41" s="682"/>
      <c r="AC41" s="663"/>
      <c r="AD41" s="663"/>
      <c r="AE41" s="283"/>
      <c r="AF41" s="15"/>
    </row>
    <row r="42" spans="2:32" ht="5.25" customHeight="1" x14ac:dyDescent="0.3">
      <c r="B42" s="54"/>
      <c r="C42" s="351"/>
      <c r="D42" s="352"/>
      <c r="E42" s="352"/>
      <c r="F42" s="352"/>
      <c r="G42" s="665"/>
      <c r="H42" s="666"/>
      <c r="I42" s="666"/>
      <c r="J42" s="666"/>
      <c r="K42" s="666"/>
      <c r="L42" s="666"/>
      <c r="M42" s="666"/>
      <c r="N42" s="667"/>
      <c r="O42" s="688"/>
      <c r="P42" s="689"/>
      <c r="Q42" s="689"/>
      <c r="R42" s="689"/>
      <c r="S42" s="689"/>
      <c r="T42" s="690"/>
      <c r="U42" s="606"/>
      <c r="V42" s="607"/>
      <c r="W42" s="607"/>
      <c r="X42" s="608"/>
      <c r="Y42" s="597" t="s">
        <v>32</v>
      </c>
      <c r="Z42" s="598"/>
      <c r="AA42" s="603" t="e">
        <f t="shared" ref="AA42" si="1">+G42/(SUM(G$39:N$53))</f>
        <v>#DIV/0!</v>
      </c>
      <c r="AB42" s="633"/>
      <c r="AC42" s="681"/>
      <c r="AD42" s="663"/>
      <c r="AE42" s="283"/>
      <c r="AF42" s="15"/>
    </row>
    <row r="43" spans="2:32" ht="10.5" customHeight="1" x14ac:dyDescent="0.3">
      <c r="B43" s="54"/>
      <c r="C43" s="351"/>
      <c r="D43" s="353"/>
      <c r="E43" s="353"/>
      <c r="F43" s="352"/>
      <c r="G43" s="668"/>
      <c r="H43" s="669"/>
      <c r="I43" s="669"/>
      <c r="J43" s="669"/>
      <c r="K43" s="669"/>
      <c r="L43" s="669"/>
      <c r="M43" s="669"/>
      <c r="N43" s="670"/>
      <c r="O43" s="688"/>
      <c r="P43" s="689"/>
      <c r="Q43" s="689"/>
      <c r="R43" s="689"/>
      <c r="S43" s="689"/>
      <c r="T43" s="690"/>
      <c r="U43" s="609"/>
      <c r="V43" s="610"/>
      <c r="W43" s="610"/>
      <c r="X43" s="611"/>
      <c r="Y43" s="597"/>
      <c r="Z43" s="598"/>
      <c r="AA43" s="603"/>
      <c r="AB43" s="600"/>
      <c r="AC43" s="663"/>
      <c r="AD43" s="663"/>
      <c r="AE43" s="283"/>
      <c r="AF43" s="15"/>
    </row>
    <row r="44" spans="2:32" ht="5.25" customHeight="1" x14ac:dyDescent="0.3">
      <c r="B44" s="54"/>
      <c r="C44" s="351"/>
      <c r="D44" s="353"/>
      <c r="E44" s="353"/>
      <c r="F44" s="352"/>
      <c r="G44" s="671"/>
      <c r="H44" s="672"/>
      <c r="I44" s="672"/>
      <c r="J44" s="672"/>
      <c r="K44" s="672"/>
      <c r="L44" s="672"/>
      <c r="M44" s="672"/>
      <c r="N44" s="673"/>
      <c r="O44" s="688"/>
      <c r="P44" s="689"/>
      <c r="Q44" s="689"/>
      <c r="R44" s="689"/>
      <c r="S44" s="689"/>
      <c r="T44" s="690"/>
      <c r="U44" s="612"/>
      <c r="V44" s="613"/>
      <c r="W44" s="613"/>
      <c r="X44" s="614"/>
      <c r="Y44" s="597"/>
      <c r="Z44" s="598"/>
      <c r="AA44" s="603"/>
      <c r="AB44" s="682"/>
      <c r="AC44" s="663"/>
      <c r="AD44" s="663"/>
      <c r="AE44" s="283"/>
      <c r="AF44" s="14"/>
    </row>
    <row r="45" spans="2:32" ht="5.25" customHeight="1" x14ac:dyDescent="0.3">
      <c r="B45" s="54"/>
      <c r="C45" s="351"/>
      <c r="D45" s="684"/>
      <c r="E45" s="685"/>
      <c r="F45" s="352"/>
      <c r="G45" s="665"/>
      <c r="H45" s="666"/>
      <c r="I45" s="666"/>
      <c r="J45" s="666"/>
      <c r="K45" s="666"/>
      <c r="L45" s="666"/>
      <c r="M45" s="666"/>
      <c r="N45" s="667"/>
      <c r="O45" s="688"/>
      <c r="P45" s="689"/>
      <c r="Q45" s="689"/>
      <c r="R45" s="689"/>
      <c r="S45" s="689"/>
      <c r="T45" s="690"/>
      <c r="U45" s="606"/>
      <c r="V45" s="607"/>
      <c r="W45" s="607"/>
      <c r="X45" s="608"/>
      <c r="Y45" s="597" t="s">
        <v>33</v>
      </c>
      <c r="Z45" s="598"/>
      <c r="AA45" s="603" t="e">
        <f t="shared" ref="AA45" si="2">+G45/(SUM(G$39:N$53))</f>
        <v>#DIV/0!</v>
      </c>
      <c r="AB45" s="633"/>
      <c r="AC45" s="681"/>
      <c r="AD45" s="663"/>
      <c r="AE45" s="283"/>
      <c r="AF45" s="14"/>
    </row>
    <row r="46" spans="2:32" ht="10.5" customHeight="1" x14ac:dyDescent="0.3">
      <c r="B46" s="54"/>
      <c r="C46" s="351"/>
      <c r="D46" s="684"/>
      <c r="E46" s="685"/>
      <c r="F46" s="352"/>
      <c r="G46" s="668"/>
      <c r="H46" s="669"/>
      <c r="I46" s="669"/>
      <c r="J46" s="669"/>
      <c r="K46" s="669"/>
      <c r="L46" s="669"/>
      <c r="M46" s="669"/>
      <c r="N46" s="670"/>
      <c r="O46" s="688"/>
      <c r="P46" s="689"/>
      <c r="Q46" s="689"/>
      <c r="R46" s="689"/>
      <c r="S46" s="689"/>
      <c r="T46" s="690"/>
      <c r="U46" s="609"/>
      <c r="V46" s="610"/>
      <c r="W46" s="610"/>
      <c r="X46" s="611"/>
      <c r="Y46" s="597"/>
      <c r="Z46" s="598"/>
      <c r="AA46" s="603"/>
      <c r="AB46" s="600"/>
      <c r="AC46" s="663"/>
      <c r="AD46" s="663"/>
      <c r="AE46" s="54"/>
      <c r="AF46" s="11"/>
    </row>
    <row r="47" spans="2:32" ht="5.25" customHeight="1" x14ac:dyDescent="0.3">
      <c r="B47" s="54"/>
      <c r="C47" s="351"/>
      <c r="D47" s="686"/>
      <c r="E47" s="687"/>
      <c r="F47" s="352"/>
      <c r="G47" s="671"/>
      <c r="H47" s="672"/>
      <c r="I47" s="672"/>
      <c r="J47" s="672"/>
      <c r="K47" s="672"/>
      <c r="L47" s="672"/>
      <c r="M47" s="672"/>
      <c r="N47" s="673"/>
      <c r="O47" s="688"/>
      <c r="P47" s="689"/>
      <c r="Q47" s="689"/>
      <c r="R47" s="689"/>
      <c r="S47" s="689"/>
      <c r="T47" s="690"/>
      <c r="U47" s="612"/>
      <c r="V47" s="613"/>
      <c r="W47" s="613"/>
      <c r="X47" s="614"/>
      <c r="Y47" s="597"/>
      <c r="Z47" s="598"/>
      <c r="AA47" s="603"/>
      <c r="AB47" s="682"/>
      <c r="AC47" s="663"/>
      <c r="AD47" s="663"/>
      <c r="AE47" s="54"/>
      <c r="AF47" s="11"/>
    </row>
    <row r="48" spans="2:32" ht="5.25" customHeight="1" x14ac:dyDescent="0.3">
      <c r="B48" s="54"/>
      <c r="C48" s="351"/>
      <c r="D48" s="354"/>
      <c r="E48" s="354"/>
      <c r="F48" s="352"/>
      <c r="G48" s="665"/>
      <c r="H48" s="666"/>
      <c r="I48" s="666"/>
      <c r="J48" s="666"/>
      <c r="K48" s="666"/>
      <c r="L48" s="666"/>
      <c r="M48" s="666"/>
      <c r="N48" s="667"/>
      <c r="O48" s="688"/>
      <c r="P48" s="689"/>
      <c r="Q48" s="689"/>
      <c r="R48" s="689"/>
      <c r="S48" s="689"/>
      <c r="T48" s="690"/>
      <c r="U48" s="606"/>
      <c r="V48" s="607"/>
      <c r="W48" s="607"/>
      <c r="X48" s="608"/>
      <c r="Y48" s="597" t="s">
        <v>34</v>
      </c>
      <c r="Z48" s="598"/>
      <c r="AA48" s="603" t="e">
        <f t="shared" ref="AA48" si="3">+G48/(SUM(G$39:N$53))</f>
        <v>#DIV/0!</v>
      </c>
      <c r="AB48" s="633"/>
      <c r="AC48" s="681"/>
      <c r="AD48" s="663"/>
      <c r="AE48" s="54"/>
      <c r="AF48" s="11"/>
    </row>
    <row r="49" spans="2:32" ht="10.5" customHeight="1" x14ac:dyDescent="0.3">
      <c r="B49" s="54"/>
      <c r="C49" s="351"/>
      <c r="D49" s="354"/>
      <c r="E49" s="354"/>
      <c r="F49" s="352"/>
      <c r="G49" s="668"/>
      <c r="H49" s="669"/>
      <c r="I49" s="669"/>
      <c r="J49" s="669"/>
      <c r="K49" s="669"/>
      <c r="L49" s="669"/>
      <c r="M49" s="669"/>
      <c r="N49" s="670"/>
      <c r="O49" s="688"/>
      <c r="P49" s="689"/>
      <c r="Q49" s="689"/>
      <c r="R49" s="689"/>
      <c r="S49" s="689"/>
      <c r="T49" s="690"/>
      <c r="U49" s="609"/>
      <c r="V49" s="610"/>
      <c r="W49" s="610"/>
      <c r="X49" s="611"/>
      <c r="Y49" s="597"/>
      <c r="Z49" s="598"/>
      <c r="AA49" s="603"/>
      <c r="AB49" s="600"/>
      <c r="AC49" s="663"/>
      <c r="AD49" s="663"/>
      <c r="AE49" s="54"/>
      <c r="AF49" s="11"/>
    </row>
    <row r="50" spans="2:32" ht="5.25" customHeight="1" x14ac:dyDescent="0.3">
      <c r="B50" s="54"/>
      <c r="C50" s="351"/>
      <c r="D50" s="354"/>
      <c r="E50" s="354"/>
      <c r="F50" s="352"/>
      <c r="G50" s="671"/>
      <c r="H50" s="672"/>
      <c r="I50" s="672"/>
      <c r="J50" s="672"/>
      <c r="K50" s="672"/>
      <c r="L50" s="672"/>
      <c r="M50" s="672"/>
      <c r="N50" s="673"/>
      <c r="O50" s="688"/>
      <c r="P50" s="689"/>
      <c r="Q50" s="689"/>
      <c r="R50" s="689"/>
      <c r="S50" s="689"/>
      <c r="T50" s="690"/>
      <c r="U50" s="612"/>
      <c r="V50" s="613"/>
      <c r="W50" s="613"/>
      <c r="X50" s="614"/>
      <c r="Y50" s="597"/>
      <c r="Z50" s="598"/>
      <c r="AA50" s="603"/>
      <c r="AB50" s="682"/>
      <c r="AC50" s="663"/>
      <c r="AD50" s="663"/>
      <c r="AE50" s="54"/>
      <c r="AF50" s="11"/>
    </row>
    <row r="51" spans="2:32" ht="5.25" customHeight="1" x14ac:dyDescent="0.3">
      <c r="B51" s="54"/>
      <c r="C51" s="351"/>
      <c r="D51" s="354"/>
      <c r="E51" s="354"/>
      <c r="F51" s="352"/>
      <c r="G51" s="665"/>
      <c r="H51" s="666"/>
      <c r="I51" s="666"/>
      <c r="J51" s="666"/>
      <c r="K51" s="666"/>
      <c r="L51" s="666"/>
      <c r="M51" s="666"/>
      <c r="N51" s="667"/>
      <c r="O51" s="691"/>
      <c r="P51" s="637"/>
      <c r="Q51" s="637"/>
      <c r="R51" s="637"/>
      <c r="S51" s="637"/>
      <c r="T51" s="638"/>
      <c r="U51" s="637"/>
      <c r="V51" s="637"/>
      <c r="W51" s="637"/>
      <c r="X51" s="638"/>
      <c r="Y51" s="630" t="s">
        <v>35</v>
      </c>
      <c r="Z51" s="598"/>
      <c r="AA51" s="603" t="e">
        <f t="shared" ref="AA51" si="4">+G51/(SUM(G$39:N$53))</f>
        <v>#DIV/0!</v>
      </c>
      <c r="AB51" s="633"/>
      <c r="AC51" s="681"/>
      <c r="AD51" s="663"/>
      <c r="AE51" s="54"/>
      <c r="AF51" s="11"/>
    </row>
    <row r="52" spans="2:32" ht="10.5" customHeight="1" x14ac:dyDescent="0.3">
      <c r="B52" s="54"/>
      <c r="C52" s="351"/>
      <c r="D52" s="354"/>
      <c r="E52" s="354"/>
      <c r="F52" s="352"/>
      <c r="G52" s="668"/>
      <c r="H52" s="669"/>
      <c r="I52" s="669"/>
      <c r="J52" s="669"/>
      <c r="K52" s="669"/>
      <c r="L52" s="669"/>
      <c r="M52" s="669"/>
      <c r="N52" s="670"/>
      <c r="O52" s="691"/>
      <c r="P52" s="637"/>
      <c r="Q52" s="637"/>
      <c r="R52" s="637"/>
      <c r="S52" s="637"/>
      <c r="T52" s="638"/>
      <c r="U52" s="637"/>
      <c r="V52" s="637"/>
      <c r="W52" s="637"/>
      <c r="X52" s="638"/>
      <c r="Y52" s="630"/>
      <c r="Z52" s="598"/>
      <c r="AA52" s="603"/>
      <c r="AB52" s="600"/>
      <c r="AC52" s="663"/>
      <c r="AD52" s="663"/>
      <c r="AE52" s="54"/>
      <c r="AF52" s="11"/>
    </row>
    <row r="53" spans="2:32" ht="5.25" customHeight="1" thickBot="1" x14ac:dyDescent="0.35">
      <c r="B53" s="54"/>
      <c r="C53" s="351"/>
      <c r="D53" s="354"/>
      <c r="E53" s="354"/>
      <c r="F53" s="352"/>
      <c r="G53" s="671"/>
      <c r="H53" s="672"/>
      <c r="I53" s="672"/>
      <c r="J53" s="672"/>
      <c r="K53" s="672"/>
      <c r="L53" s="672"/>
      <c r="M53" s="672"/>
      <c r="N53" s="673"/>
      <c r="O53" s="692"/>
      <c r="P53" s="693"/>
      <c r="Q53" s="693"/>
      <c r="R53" s="693"/>
      <c r="S53" s="693"/>
      <c r="T53" s="694"/>
      <c r="U53" s="358"/>
      <c r="V53" s="290"/>
      <c r="W53" s="358"/>
      <c r="X53" s="359"/>
      <c r="Y53" s="631"/>
      <c r="Z53" s="632"/>
      <c r="AA53" s="603"/>
      <c r="AB53" s="634"/>
      <c r="AC53" s="664"/>
      <c r="AD53" s="664"/>
      <c r="AE53" s="54"/>
      <c r="AF53" s="11"/>
    </row>
    <row r="54" spans="2:32" ht="5.25" customHeight="1" x14ac:dyDescent="0.3">
      <c r="B54" s="54"/>
      <c r="C54" s="349"/>
      <c r="D54" s="350"/>
      <c r="E54" s="350"/>
      <c r="F54" s="350"/>
      <c r="G54" s="676"/>
      <c r="H54" s="677"/>
      <c r="I54" s="677"/>
      <c r="J54" s="677"/>
      <c r="K54" s="677"/>
      <c r="L54" s="677"/>
      <c r="M54" s="677"/>
      <c r="N54" s="678"/>
      <c r="O54" s="695"/>
      <c r="P54" s="635"/>
      <c r="Q54" s="635"/>
      <c r="R54" s="635"/>
      <c r="S54" s="635"/>
      <c r="T54" s="636"/>
      <c r="U54" s="635"/>
      <c r="V54" s="635"/>
      <c r="W54" s="635"/>
      <c r="X54" s="636"/>
      <c r="Y54" s="615" t="s">
        <v>31</v>
      </c>
      <c r="Z54" s="616"/>
      <c r="AA54" s="602" t="e">
        <f>+G54/(SUM(G$54:N$68))</f>
        <v>#DIV/0!</v>
      </c>
      <c r="AB54" s="680"/>
      <c r="AC54" s="679"/>
      <c r="AD54" s="679"/>
      <c r="AE54" s="54"/>
      <c r="AF54" s="11"/>
    </row>
    <row r="55" spans="2:32" ht="10.5" customHeight="1" x14ac:dyDescent="0.3">
      <c r="B55" s="54"/>
      <c r="C55" s="351"/>
      <c r="D55" s="352"/>
      <c r="E55" s="352"/>
      <c r="F55" s="352"/>
      <c r="G55" s="668"/>
      <c r="H55" s="669"/>
      <c r="I55" s="669"/>
      <c r="J55" s="669"/>
      <c r="K55" s="669"/>
      <c r="L55" s="669"/>
      <c r="M55" s="669"/>
      <c r="N55" s="670"/>
      <c r="O55" s="691"/>
      <c r="P55" s="637"/>
      <c r="Q55" s="637"/>
      <c r="R55" s="637"/>
      <c r="S55" s="637"/>
      <c r="T55" s="638"/>
      <c r="U55" s="637"/>
      <c r="V55" s="637"/>
      <c r="W55" s="637"/>
      <c r="X55" s="638"/>
      <c r="Y55" s="617"/>
      <c r="Z55" s="618"/>
      <c r="AA55" s="603"/>
      <c r="AB55" s="624"/>
      <c r="AC55" s="663"/>
      <c r="AD55" s="663"/>
      <c r="AE55" s="54"/>
      <c r="AF55" s="11"/>
    </row>
    <row r="56" spans="2:32" ht="5.25" customHeight="1" x14ac:dyDescent="0.3">
      <c r="B56" s="54"/>
      <c r="C56" s="351"/>
      <c r="D56" s="352"/>
      <c r="E56" s="352"/>
      <c r="F56" s="352"/>
      <c r="G56" s="671"/>
      <c r="H56" s="672"/>
      <c r="I56" s="672"/>
      <c r="J56" s="672"/>
      <c r="K56" s="672"/>
      <c r="L56" s="672"/>
      <c r="M56" s="672"/>
      <c r="N56" s="673"/>
      <c r="O56" s="696"/>
      <c r="P56" s="697"/>
      <c r="Q56" s="697"/>
      <c r="R56" s="697"/>
      <c r="S56" s="697"/>
      <c r="T56" s="698"/>
      <c r="U56" s="637"/>
      <c r="V56" s="637"/>
      <c r="W56" s="637"/>
      <c r="X56" s="638"/>
      <c r="Y56" s="617"/>
      <c r="Z56" s="618"/>
      <c r="AA56" s="604"/>
      <c r="AB56" s="674"/>
      <c r="AC56" s="663"/>
      <c r="AD56" s="663"/>
      <c r="AE56" s="54"/>
      <c r="AF56" s="11"/>
    </row>
    <row r="57" spans="2:32" ht="5.25" customHeight="1" x14ac:dyDescent="0.3">
      <c r="B57" s="54"/>
      <c r="C57" s="351"/>
      <c r="D57" s="352"/>
      <c r="E57" s="352"/>
      <c r="F57" s="352"/>
      <c r="G57" s="665"/>
      <c r="H57" s="666"/>
      <c r="I57" s="666"/>
      <c r="J57" s="666"/>
      <c r="K57" s="666"/>
      <c r="L57" s="666"/>
      <c r="M57" s="666"/>
      <c r="N57" s="667"/>
      <c r="O57" s="688"/>
      <c r="P57" s="689"/>
      <c r="Q57" s="689"/>
      <c r="R57" s="689"/>
      <c r="S57" s="689"/>
      <c r="T57" s="690"/>
      <c r="U57" s="606"/>
      <c r="V57" s="607"/>
      <c r="W57" s="607"/>
      <c r="X57" s="608"/>
      <c r="Y57" s="597" t="s">
        <v>32</v>
      </c>
      <c r="Z57" s="598"/>
      <c r="AA57" s="603" t="e">
        <f t="shared" ref="AA57" si="5">+G57/(SUM(G$54:N$68))</f>
        <v>#DIV/0!</v>
      </c>
      <c r="AB57" s="662"/>
      <c r="AC57" s="663"/>
      <c r="AD57" s="663"/>
      <c r="AE57" s="54"/>
      <c r="AF57" s="11"/>
    </row>
    <row r="58" spans="2:32" ht="10.5" customHeight="1" x14ac:dyDescent="0.3">
      <c r="B58" s="54"/>
      <c r="C58" s="351"/>
      <c r="D58" s="353"/>
      <c r="E58" s="353"/>
      <c r="F58" s="352"/>
      <c r="G58" s="668"/>
      <c r="H58" s="669"/>
      <c r="I58" s="669"/>
      <c r="J58" s="669"/>
      <c r="K58" s="669"/>
      <c r="L58" s="669"/>
      <c r="M58" s="669"/>
      <c r="N58" s="670"/>
      <c r="O58" s="688"/>
      <c r="P58" s="689"/>
      <c r="Q58" s="689"/>
      <c r="R58" s="689"/>
      <c r="S58" s="689"/>
      <c r="T58" s="690"/>
      <c r="U58" s="609"/>
      <c r="V58" s="610"/>
      <c r="W58" s="610"/>
      <c r="X58" s="611"/>
      <c r="Y58" s="597"/>
      <c r="Z58" s="598"/>
      <c r="AA58" s="603"/>
      <c r="AB58" s="624"/>
      <c r="AC58" s="663"/>
      <c r="AD58" s="663"/>
      <c r="AE58" s="54"/>
      <c r="AF58" s="11"/>
    </row>
    <row r="59" spans="2:32" ht="5.25" customHeight="1" x14ac:dyDescent="0.3">
      <c r="B59" s="54"/>
      <c r="C59" s="351"/>
      <c r="D59" s="353"/>
      <c r="E59" s="353"/>
      <c r="F59" s="352"/>
      <c r="G59" s="671"/>
      <c r="H59" s="672"/>
      <c r="I59" s="672"/>
      <c r="J59" s="672"/>
      <c r="K59" s="672"/>
      <c r="L59" s="672"/>
      <c r="M59" s="672"/>
      <c r="N59" s="673"/>
      <c r="O59" s="688"/>
      <c r="P59" s="689"/>
      <c r="Q59" s="689"/>
      <c r="R59" s="689"/>
      <c r="S59" s="689"/>
      <c r="T59" s="690"/>
      <c r="U59" s="612"/>
      <c r="V59" s="613"/>
      <c r="W59" s="613"/>
      <c r="X59" s="614"/>
      <c r="Y59" s="597"/>
      <c r="Z59" s="598"/>
      <c r="AA59" s="603"/>
      <c r="AB59" s="674"/>
      <c r="AC59" s="663"/>
      <c r="AD59" s="663"/>
      <c r="AE59" s="54"/>
      <c r="AF59" s="11"/>
    </row>
    <row r="60" spans="2:32" ht="5.25" customHeight="1" x14ac:dyDescent="0.3">
      <c r="B60" s="54"/>
      <c r="C60" s="351"/>
      <c r="D60" s="684"/>
      <c r="E60" s="685"/>
      <c r="F60" s="352"/>
      <c r="G60" s="665"/>
      <c r="H60" s="666"/>
      <c r="I60" s="666"/>
      <c r="J60" s="666"/>
      <c r="K60" s="666"/>
      <c r="L60" s="666"/>
      <c r="M60" s="666"/>
      <c r="N60" s="667"/>
      <c r="O60" s="688"/>
      <c r="P60" s="689"/>
      <c r="Q60" s="689"/>
      <c r="R60" s="689"/>
      <c r="S60" s="689"/>
      <c r="T60" s="690"/>
      <c r="U60" s="606"/>
      <c r="V60" s="607"/>
      <c r="W60" s="607"/>
      <c r="X60" s="608"/>
      <c r="Y60" s="597" t="s">
        <v>33</v>
      </c>
      <c r="Z60" s="598"/>
      <c r="AA60" s="603" t="e">
        <f t="shared" ref="AA60" si="6">+G60/(SUM(G$54:N$68))</f>
        <v>#DIV/0!</v>
      </c>
      <c r="AB60" s="662"/>
      <c r="AC60" s="663"/>
      <c r="AD60" s="663"/>
      <c r="AE60" s="54"/>
      <c r="AF60" s="11"/>
    </row>
    <row r="61" spans="2:32" ht="9.75" customHeight="1" x14ac:dyDescent="0.3">
      <c r="B61" s="54"/>
      <c r="C61" s="351"/>
      <c r="D61" s="684"/>
      <c r="E61" s="685"/>
      <c r="F61" s="352"/>
      <c r="G61" s="668"/>
      <c r="H61" s="669"/>
      <c r="I61" s="669"/>
      <c r="J61" s="669"/>
      <c r="K61" s="669"/>
      <c r="L61" s="669"/>
      <c r="M61" s="669"/>
      <c r="N61" s="670"/>
      <c r="O61" s="688"/>
      <c r="P61" s="689"/>
      <c r="Q61" s="689"/>
      <c r="R61" s="689"/>
      <c r="S61" s="689"/>
      <c r="T61" s="690"/>
      <c r="U61" s="609"/>
      <c r="V61" s="610"/>
      <c r="W61" s="610"/>
      <c r="X61" s="611"/>
      <c r="Y61" s="597"/>
      <c r="Z61" s="598"/>
      <c r="AA61" s="603"/>
      <c r="AB61" s="624"/>
      <c r="AC61" s="663"/>
      <c r="AD61" s="663"/>
      <c r="AE61" s="54"/>
      <c r="AF61" s="11"/>
    </row>
    <row r="62" spans="2:32" ht="5.25" customHeight="1" x14ac:dyDescent="0.3">
      <c r="B62" s="54"/>
      <c r="C62" s="351"/>
      <c r="D62" s="686"/>
      <c r="E62" s="687"/>
      <c r="F62" s="352"/>
      <c r="G62" s="671"/>
      <c r="H62" s="672"/>
      <c r="I62" s="672"/>
      <c r="J62" s="672"/>
      <c r="K62" s="672"/>
      <c r="L62" s="672"/>
      <c r="M62" s="672"/>
      <c r="N62" s="673"/>
      <c r="O62" s="688"/>
      <c r="P62" s="689"/>
      <c r="Q62" s="689"/>
      <c r="R62" s="689"/>
      <c r="S62" s="689"/>
      <c r="T62" s="690"/>
      <c r="U62" s="612"/>
      <c r="V62" s="613"/>
      <c r="W62" s="613"/>
      <c r="X62" s="614"/>
      <c r="Y62" s="597"/>
      <c r="Z62" s="598"/>
      <c r="AA62" s="603"/>
      <c r="AB62" s="674"/>
      <c r="AC62" s="663"/>
      <c r="AD62" s="663"/>
      <c r="AE62" s="54"/>
      <c r="AF62" s="11"/>
    </row>
    <row r="63" spans="2:32" ht="5.25" customHeight="1" x14ac:dyDescent="0.3">
      <c r="B63" s="54"/>
      <c r="C63" s="351"/>
      <c r="D63" s="354"/>
      <c r="E63" s="354"/>
      <c r="F63" s="352"/>
      <c r="G63" s="665"/>
      <c r="H63" s="666"/>
      <c r="I63" s="666"/>
      <c r="J63" s="666"/>
      <c r="K63" s="666"/>
      <c r="L63" s="666"/>
      <c r="M63" s="666"/>
      <c r="N63" s="667"/>
      <c r="O63" s="688"/>
      <c r="P63" s="689"/>
      <c r="Q63" s="689"/>
      <c r="R63" s="689"/>
      <c r="S63" s="689"/>
      <c r="T63" s="690"/>
      <c r="U63" s="606"/>
      <c r="V63" s="607"/>
      <c r="W63" s="607"/>
      <c r="X63" s="608"/>
      <c r="Y63" s="597" t="s">
        <v>34</v>
      </c>
      <c r="Z63" s="598"/>
      <c r="AA63" s="603" t="e">
        <f t="shared" ref="AA63" si="7">+G63/(SUM(G$54:N$68))</f>
        <v>#DIV/0!</v>
      </c>
      <c r="AB63" s="662"/>
      <c r="AC63" s="663"/>
      <c r="AD63" s="663"/>
      <c r="AE63" s="54"/>
      <c r="AF63" s="11"/>
    </row>
    <row r="64" spans="2:32" ht="11.25" customHeight="1" x14ac:dyDescent="0.3">
      <c r="B64" s="54"/>
      <c r="C64" s="351"/>
      <c r="D64" s="354"/>
      <c r="E64" s="354"/>
      <c r="F64" s="352"/>
      <c r="G64" s="668"/>
      <c r="H64" s="669"/>
      <c r="I64" s="669"/>
      <c r="J64" s="669"/>
      <c r="K64" s="669"/>
      <c r="L64" s="669"/>
      <c r="M64" s="669"/>
      <c r="N64" s="670"/>
      <c r="O64" s="688"/>
      <c r="P64" s="689"/>
      <c r="Q64" s="689"/>
      <c r="R64" s="689"/>
      <c r="S64" s="689"/>
      <c r="T64" s="690"/>
      <c r="U64" s="609"/>
      <c r="V64" s="610"/>
      <c r="W64" s="610"/>
      <c r="X64" s="611"/>
      <c r="Y64" s="597"/>
      <c r="Z64" s="598"/>
      <c r="AA64" s="603"/>
      <c r="AB64" s="624"/>
      <c r="AC64" s="663"/>
      <c r="AD64" s="663"/>
      <c r="AE64" s="54"/>
      <c r="AF64" s="11"/>
    </row>
    <row r="65" spans="2:34" ht="5.25" customHeight="1" x14ac:dyDescent="0.3">
      <c r="B65" s="54"/>
      <c r="C65" s="351"/>
      <c r="D65" s="354"/>
      <c r="E65" s="354"/>
      <c r="F65" s="352"/>
      <c r="G65" s="671"/>
      <c r="H65" s="672"/>
      <c r="I65" s="672"/>
      <c r="J65" s="672"/>
      <c r="K65" s="672"/>
      <c r="L65" s="672"/>
      <c r="M65" s="672"/>
      <c r="N65" s="673"/>
      <c r="O65" s="688"/>
      <c r="P65" s="689"/>
      <c r="Q65" s="689"/>
      <c r="R65" s="689"/>
      <c r="S65" s="689"/>
      <c r="T65" s="690"/>
      <c r="U65" s="612"/>
      <c r="V65" s="613"/>
      <c r="W65" s="613"/>
      <c r="X65" s="614"/>
      <c r="Y65" s="597"/>
      <c r="Z65" s="598"/>
      <c r="AA65" s="603"/>
      <c r="AB65" s="674"/>
      <c r="AC65" s="663"/>
      <c r="AD65" s="663"/>
      <c r="AE65" s="54"/>
      <c r="AF65" s="11"/>
    </row>
    <row r="66" spans="2:34" ht="5.25" customHeight="1" x14ac:dyDescent="0.3">
      <c r="B66" s="54"/>
      <c r="C66" s="351"/>
      <c r="D66" s="354"/>
      <c r="E66" s="354"/>
      <c r="F66" s="352"/>
      <c r="G66" s="665"/>
      <c r="H66" s="666"/>
      <c r="I66" s="666"/>
      <c r="J66" s="666"/>
      <c r="K66" s="666"/>
      <c r="L66" s="666"/>
      <c r="M66" s="666"/>
      <c r="N66" s="667"/>
      <c r="O66" s="691"/>
      <c r="P66" s="637"/>
      <c r="Q66" s="637"/>
      <c r="R66" s="637"/>
      <c r="S66" s="637"/>
      <c r="T66" s="638"/>
      <c r="U66" s="637"/>
      <c r="V66" s="637"/>
      <c r="W66" s="637"/>
      <c r="X66" s="638"/>
      <c r="Y66" s="630" t="s">
        <v>35</v>
      </c>
      <c r="Z66" s="598"/>
      <c r="AA66" s="603" t="e">
        <f t="shared" ref="AA66" si="8">+G66/(SUM(G$54:N$68))</f>
        <v>#DIV/0!</v>
      </c>
      <c r="AB66" s="662"/>
      <c r="AC66" s="663"/>
      <c r="AD66" s="663"/>
      <c r="AE66" s="54"/>
      <c r="AF66" s="11"/>
    </row>
    <row r="67" spans="2:34" ht="10.5" customHeight="1" x14ac:dyDescent="0.3">
      <c r="B67" s="54"/>
      <c r="C67" s="351"/>
      <c r="D67" s="354"/>
      <c r="E67" s="354"/>
      <c r="F67" s="352"/>
      <c r="G67" s="668"/>
      <c r="H67" s="669"/>
      <c r="I67" s="669"/>
      <c r="J67" s="669"/>
      <c r="K67" s="669"/>
      <c r="L67" s="669"/>
      <c r="M67" s="669"/>
      <c r="N67" s="670"/>
      <c r="O67" s="691"/>
      <c r="P67" s="637"/>
      <c r="Q67" s="637"/>
      <c r="R67" s="637"/>
      <c r="S67" s="637"/>
      <c r="T67" s="638"/>
      <c r="U67" s="637"/>
      <c r="V67" s="637"/>
      <c r="W67" s="637"/>
      <c r="X67" s="638"/>
      <c r="Y67" s="630"/>
      <c r="Z67" s="598"/>
      <c r="AA67" s="603"/>
      <c r="AB67" s="624"/>
      <c r="AC67" s="663"/>
      <c r="AD67" s="663"/>
      <c r="AE67" s="54"/>
      <c r="AF67" s="11"/>
    </row>
    <row r="68" spans="2:34" ht="5.25" customHeight="1" thickBot="1" x14ac:dyDescent="0.35">
      <c r="B68" s="54"/>
      <c r="C68" s="351"/>
      <c r="D68" s="354"/>
      <c r="E68" s="354"/>
      <c r="F68" s="352"/>
      <c r="G68" s="671"/>
      <c r="H68" s="672"/>
      <c r="I68" s="672"/>
      <c r="J68" s="672"/>
      <c r="K68" s="672"/>
      <c r="L68" s="672"/>
      <c r="M68" s="672"/>
      <c r="N68" s="673"/>
      <c r="O68" s="692"/>
      <c r="P68" s="693"/>
      <c r="Q68" s="693"/>
      <c r="R68" s="693"/>
      <c r="S68" s="693"/>
      <c r="T68" s="694"/>
      <c r="U68" s="358"/>
      <c r="V68" s="290"/>
      <c r="W68" s="358"/>
      <c r="X68" s="359"/>
      <c r="Y68" s="631"/>
      <c r="Z68" s="632"/>
      <c r="AA68" s="603"/>
      <c r="AB68" s="661"/>
      <c r="AC68" s="664"/>
      <c r="AD68" s="664"/>
      <c r="AE68" s="54"/>
      <c r="AF68" s="11"/>
    </row>
    <row r="69" spans="2:34" ht="5.25" customHeight="1" x14ac:dyDescent="0.3">
      <c r="B69" s="283"/>
      <c r="C69" s="349"/>
      <c r="D69" s="350"/>
      <c r="E69" s="350"/>
      <c r="F69" s="350"/>
      <c r="G69" s="676"/>
      <c r="H69" s="677"/>
      <c r="I69" s="677"/>
      <c r="J69" s="677"/>
      <c r="K69" s="677"/>
      <c r="L69" s="677"/>
      <c r="M69" s="677"/>
      <c r="N69" s="678"/>
      <c r="O69" s="695"/>
      <c r="P69" s="635"/>
      <c r="Q69" s="635"/>
      <c r="R69" s="635"/>
      <c r="S69" s="635"/>
      <c r="T69" s="636"/>
      <c r="U69" s="635"/>
      <c r="V69" s="635"/>
      <c r="W69" s="635"/>
      <c r="X69" s="636"/>
      <c r="Y69" s="615" t="s">
        <v>31</v>
      </c>
      <c r="Z69" s="616"/>
      <c r="AA69" s="602" t="e">
        <f>+G69/(SUM(G$69:N$83))</f>
        <v>#DIV/0!</v>
      </c>
      <c r="AB69" s="675"/>
      <c r="AC69" s="622"/>
      <c r="AD69" s="620"/>
      <c r="AE69" s="54"/>
      <c r="AF69" s="11"/>
    </row>
    <row r="70" spans="2:34" ht="10.5" customHeight="1" x14ac:dyDescent="0.3">
      <c r="B70" s="283"/>
      <c r="C70" s="351"/>
      <c r="D70" s="352"/>
      <c r="E70" s="352"/>
      <c r="F70" s="352"/>
      <c r="G70" s="668"/>
      <c r="H70" s="669"/>
      <c r="I70" s="669"/>
      <c r="J70" s="669"/>
      <c r="K70" s="669"/>
      <c r="L70" s="669"/>
      <c r="M70" s="669"/>
      <c r="N70" s="670"/>
      <c r="O70" s="691"/>
      <c r="P70" s="637"/>
      <c r="Q70" s="637"/>
      <c r="R70" s="637"/>
      <c r="S70" s="637"/>
      <c r="T70" s="638"/>
      <c r="U70" s="637"/>
      <c r="V70" s="637"/>
      <c r="W70" s="637"/>
      <c r="X70" s="638"/>
      <c r="Y70" s="617"/>
      <c r="Z70" s="618"/>
      <c r="AA70" s="603"/>
      <c r="AB70" s="600"/>
      <c r="AC70" s="619"/>
      <c r="AD70" s="619"/>
      <c r="AE70" s="54"/>
      <c r="AF70" s="11"/>
    </row>
    <row r="71" spans="2:34" ht="4.5" customHeight="1" x14ac:dyDescent="0.3">
      <c r="B71" s="283"/>
      <c r="C71" s="351"/>
      <c r="D71" s="352"/>
      <c r="E71" s="352"/>
      <c r="F71" s="352"/>
      <c r="G71" s="671"/>
      <c r="H71" s="672"/>
      <c r="I71" s="672"/>
      <c r="J71" s="672"/>
      <c r="K71" s="672"/>
      <c r="L71" s="672"/>
      <c r="M71" s="672"/>
      <c r="N71" s="673"/>
      <c r="O71" s="696"/>
      <c r="P71" s="697"/>
      <c r="Q71" s="697"/>
      <c r="R71" s="697"/>
      <c r="S71" s="697"/>
      <c r="T71" s="698"/>
      <c r="U71" s="637"/>
      <c r="V71" s="637"/>
      <c r="W71" s="637"/>
      <c r="X71" s="638"/>
      <c r="Y71" s="617"/>
      <c r="Z71" s="618"/>
      <c r="AA71" s="604"/>
      <c r="AB71" s="601"/>
      <c r="AC71" s="619"/>
      <c r="AD71" s="619"/>
      <c r="AE71" s="283"/>
      <c r="AF71" s="14"/>
    </row>
    <row r="72" spans="2:34" ht="5.25" customHeight="1" x14ac:dyDescent="0.3">
      <c r="B72" s="283"/>
      <c r="C72" s="351"/>
      <c r="D72" s="352"/>
      <c r="E72" s="352"/>
      <c r="F72" s="352"/>
      <c r="G72" s="665"/>
      <c r="H72" s="666"/>
      <c r="I72" s="666"/>
      <c r="J72" s="666"/>
      <c r="K72" s="666"/>
      <c r="L72" s="666"/>
      <c r="M72" s="666"/>
      <c r="N72" s="667"/>
      <c r="O72" s="688"/>
      <c r="P72" s="689"/>
      <c r="Q72" s="689"/>
      <c r="R72" s="689"/>
      <c r="S72" s="689"/>
      <c r="T72" s="690"/>
      <c r="U72" s="606"/>
      <c r="V72" s="607"/>
      <c r="W72" s="607"/>
      <c r="X72" s="608"/>
      <c r="Y72" s="597" t="s">
        <v>32</v>
      </c>
      <c r="Z72" s="598"/>
      <c r="AA72" s="603" t="e">
        <f t="shared" ref="AA72" si="9">+G72/(SUM(G$69:N$83))</f>
        <v>#DIV/0!</v>
      </c>
      <c r="AB72" s="599"/>
      <c r="AC72" s="627"/>
      <c r="AD72" s="619"/>
      <c r="AE72" s="283"/>
      <c r="AF72" s="14"/>
    </row>
    <row r="73" spans="2:34" ht="10.5" customHeight="1" x14ac:dyDescent="0.3">
      <c r="B73" s="283"/>
      <c r="C73" s="351"/>
      <c r="D73" s="353"/>
      <c r="E73" s="353"/>
      <c r="F73" s="352"/>
      <c r="G73" s="668"/>
      <c r="H73" s="669"/>
      <c r="I73" s="669"/>
      <c r="J73" s="669"/>
      <c r="K73" s="669"/>
      <c r="L73" s="669"/>
      <c r="M73" s="669"/>
      <c r="N73" s="670"/>
      <c r="O73" s="688"/>
      <c r="P73" s="689"/>
      <c r="Q73" s="689"/>
      <c r="R73" s="689"/>
      <c r="S73" s="689"/>
      <c r="T73" s="690"/>
      <c r="U73" s="609"/>
      <c r="V73" s="610"/>
      <c r="W73" s="610"/>
      <c r="X73" s="611"/>
      <c r="Y73" s="597"/>
      <c r="Z73" s="598"/>
      <c r="AA73" s="603"/>
      <c r="AB73" s="600"/>
      <c r="AC73" s="619"/>
      <c r="AD73" s="619"/>
      <c r="AE73" s="283"/>
      <c r="AF73" s="14"/>
    </row>
    <row r="74" spans="2:34" ht="5.25" customHeight="1" x14ac:dyDescent="0.3">
      <c r="B74" s="283"/>
      <c r="C74" s="351"/>
      <c r="D74" s="353"/>
      <c r="E74" s="353"/>
      <c r="F74" s="352"/>
      <c r="G74" s="671"/>
      <c r="H74" s="672"/>
      <c r="I74" s="672"/>
      <c r="J74" s="672"/>
      <c r="K74" s="672"/>
      <c r="L74" s="672"/>
      <c r="M74" s="672"/>
      <c r="N74" s="673"/>
      <c r="O74" s="688"/>
      <c r="P74" s="689"/>
      <c r="Q74" s="689"/>
      <c r="R74" s="689"/>
      <c r="S74" s="689"/>
      <c r="T74" s="690"/>
      <c r="U74" s="612"/>
      <c r="V74" s="613"/>
      <c r="W74" s="613"/>
      <c r="X74" s="614"/>
      <c r="Y74" s="597"/>
      <c r="Z74" s="598"/>
      <c r="AA74" s="603"/>
      <c r="AB74" s="601"/>
      <c r="AC74" s="619"/>
      <c r="AD74" s="619"/>
      <c r="AE74" s="283"/>
      <c r="AF74" s="14"/>
    </row>
    <row r="75" spans="2:34" ht="5.25" customHeight="1" x14ac:dyDescent="0.3">
      <c r="B75" s="283"/>
      <c r="C75" s="351"/>
      <c r="D75" s="684"/>
      <c r="E75" s="685"/>
      <c r="F75" s="352"/>
      <c r="G75" s="665"/>
      <c r="H75" s="666"/>
      <c r="I75" s="666"/>
      <c r="J75" s="666"/>
      <c r="K75" s="666"/>
      <c r="L75" s="666"/>
      <c r="M75" s="666"/>
      <c r="N75" s="667"/>
      <c r="O75" s="688"/>
      <c r="P75" s="689"/>
      <c r="Q75" s="689"/>
      <c r="R75" s="689"/>
      <c r="S75" s="689"/>
      <c r="T75" s="690"/>
      <c r="U75" s="606"/>
      <c r="V75" s="607"/>
      <c r="W75" s="607"/>
      <c r="X75" s="608"/>
      <c r="Y75" s="597" t="s">
        <v>33</v>
      </c>
      <c r="Z75" s="598"/>
      <c r="AA75" s="603" t="e">
        <f t="shared" ref="AA75" si="10">+G75/(SUM(G$69:N$83))</f>
        <v>#DIV/0!</v>
      </c>
      <c r="AB75" s="599"/>
      <c r="AC75" s="627"/>
      <c r="AD75" s="619"/>
      <c r="AE75" s="283"/>
      <c r="AF75" s="14"/>
    </row>
    <row r="76" spans="2:34" ht="10.5" customHeight="1" x14ac:dyDescent="0.3">
      <c r="B76" s="283"/>
      <c r="C76" s="351"/>
      <c r="D76" s="684"/>
      <c r="E76" s="685"/>
      <c r="F76" s="352"/>
      <c r="G76" s="668"/>
      <c r="H76" s="669"/>
      <c r="I76" s="669"/>
      <c r="J76" s="669"/>
      <c r="K76" s="669"/>
      <c r="L76" s="669"/>
      <c r="M76" s="669"/>
      <c r="N76" s="670"/>
      <c r="O76" s="688"/>
      <c r="P76" s="689"/>
      <c r="Q76" s="689"/>
      <c r="R76" s="689"/>
      <c r="S76" s="689"/>
      <c r="T76" s="690"/>
      <c r="U76" s="609"/>
      <c r="V76" s="610"/>
      <c r="W76" s="610"/>
      <c r="X76" s="611"/>
      <c r="Y76" s="597"/>
      <c r="Z76" s="598"/>
      <c r="AA76" s="603"/>
      <c r="AB76" s="600"/>
      <c r="AC76" s="619"/>
      <c r="AD76" s="619"/>
      <c r="AE76" s="54"/>
      <c r="AF76" s="11"/>
      <c r="AG76" s="57"/>
      <c r="AH76" s="14"/>
    </row>
    <row r="77" spans="2:34" ht="6" customHeight="1" x14ac:dyDescent="0.3">
      <c r="B77" s="283"/>
      <c r="C77" s="351"/>
      <c r="D77" s="686"/>
      <c r="E77" s="687"/>
      <c r="F77" s="352"/>
      <c r="G77" s="671"/>
      <c r="H77" s="672"/>
      <c r="I77" s="672"/>
      <c r="J77" s="672"/>
      <c r="K77" s="672"/>
      <c r="L77" s="672"/>
      <c r="M77" s="672"/>
      <c r="N77" s="673"/>
      <c r="O77" s="688"/>
      <c r="P77" s="689"/>
      <c r="Q77" s="689"/>
      <c r="R77" s="689"/>
      <c r="S77" s="689"/>
      <c r="T77" s="690"/>
      <c r="U77" s="612"/>
      <c r="V77" s="613"/>
      <c r="W77" s="613"/>
      <c r="X77" s="614"/>
      <c r="Y77" s="597"/>
      <c r="Z77" s="598"/>
      <c r="AA77" s="603"/>
      <c r="AB77" s="601"/>
      <c r="AC77" s="619"/>
      <c r="AD77" s="619"/>
      <c r="AE77" s="54"/>
      <c r="AF77" s="11"/>
      <c r="AG77" s="58"/>
      <c r="AH77" s="14"/>
    </row>
    <row r="78" spans="2:34" ht="5.25" customHeight="1" x14ac:dyDescent="0.3">
      <c r="B78" s="283"/>
      <c r="C78" s="351"/>
      <c r="D78" s="354"/>
      <c r="E78" s="354"/>
      <c r="F78" s="352"/>
      <c r="G78" s="665"/>
      <c r="H78" s="666"/>
      <c r="I78" s="666"/>
      <c r="J78" s="666"/>
      <c r="K78" s="666"/>
      <c r="L78" s="666"/>
      <c r="M78" s="666"/>
      <c r="N78" s="667"/>
      <c r="O78" s="688"/>
      <c r="P78" s="689"/>
      <c r="Q78" s="689"/>
      <c r="R78" s="689"/>
      <c r="S78" s="689"/>
      <c r="T78" s="690"/>
      <c r="U78" s="606"/>
      <c r="V78" s="607"/>
      <c r="W78" s="607"/>
      <c r="X78" s="608"/>
      <c r="Y78" s="597" t="s">
        <v>34</v>
      </c>
      <c r="Z78" s="598"/>
      <c r="AA78" s="603" t="e">
        <f t="shared" ref="AA78" si="11">+G78/(SUM(G$69:N$83))</f>
        <v>#DIV/0!</v>
      </c>
      <c r="AB78" s="623"/>
      <c r="AC78" s="619"/>
      <c r="AD78" s="619"/>
      <c r="AE78" s="54"/>
      <c r="AF78" s="11"/>
      <c r="AG78" s="59"/>
      <c r="AH78" s="14"/>
    </row>
    <row r="79" spans="2:34" ht="10.5" customHeight="1" x14ac:dyDescent="0.3">
      <c r="B79" s="283"/>
      <c r="C79" s="351"/>
      <c r="D79" s="354"/>
      <c r="E79" s="354"/>
      <c r="F79" s="352"/>
      <c r="G79" s="668"/>
      <c r="H79" s="669"/>
      <c r="I79" s="669"/>
      <c r="J79" s="669"/>
      <c r="K79" s="669"/>
      <c r="L79" s="669"/>
      <c r="M79" s="669"/>
      <c r="N79" s="670"/>
      <c r="O79" s="688"/>
      <c r="P79" s="689"/>
      <c r="Q79" s="689"/>
      <c r="R79" s="689"/>
      <c r="S79" s="689"/>
      <c r="T79" s="690"/>
      <c r="U79" s="609"/>
      <c r="V79" s="610"/>
      <c r="W79" s="610"/>
      <c r="X79" s="611"/>
      <c r="Y79" s="597"/>
      <c r="Z79" s="598"/>
      <c r="AA79" s="603"/>
      <c r="AB79" s="624"/>
      <c r="AC79" s="619"/>
      <c r="AD79" s="619"/>
      <c r="AE79" s="54"/>
      <c r="AF79" s="11"/>
      <c r="AG79" s="59"/>
      <c r="AH79" s="14"/>
    </row>
    <row r="80" spans="2:34" ht="6" customHeight="1" x14ac:dyDescent="0.3">
      <c r="B80" s="283"/>
      <c r="C80" s="351"/>
      <c r="D80" s="354"/>
      <c r="E80" s="354"/>
      <c r="F80" s="352"/>
      <c r="G80" s="671"/>
      <c r="H80" s="672"/>
      <c r="I80" s="672"/>
      <c r="J80" s="672"/>
      <c r="K80" s="672"/>
      <c r="L80" s="672"/>
      <c r="M80" s="672"/>
      <c r="N80" s="673"/>
      <c r="O80" s="688"/>
      <c r="P80" s="689"/>
      <c r="Q80" s="689"/>
      <c r="R80" s="689"/>
      <c r="S80" s="689"/>
      <c r="T80" s="690"/>
      <c r="U80" s="612"/>
      <c r="V80" s="613"/>
      <c r="W80" s="613"/>
      <c r="X80" s="614"/>
      <c r="Y80" s="597"/>
      <c r="Z80" s="598"/>
      <c r="AA80" s="603"/>
      <c r="AB80" s="628"/>
      <c r="AC80" s="619"/>
      <c r="AD80" s="619"/>
      <c r="AE80" s="54"/>
      <c r="AF80" s="11"/>
      <c r="AG80" s="59"/>
      <c r="AH80" s="14"/>
    </row>
    <row r="81" spans="2:34" ht="5.25" customHeight="1" x14ac:dyDescent="0.3">
      <c r="B81" s="283"/>
      <c r="C81" s="351"/>
      <c r="D81" s="354"/>
      <c r="E81" s="354"/>
      <c r="F81" s="352"/>
      <c r="G81" s="665"/>
      <c r="H81" s="666"/>
      <c r="I81" s="666"/>
      <c r="J81" s="666"/>
      <c r="K81" s="666"/>
      <c r="L81" s="666"/>
      <c r="M81" s="666"/>
      <c r="N81" s="667"/>
      <c r="O81" s="691"/>
      <c r="P81" s="637"/>
      <c r="Q81" s="637"/>
      <c r="R81" s="637"/>
      <c r="S81" s="637"/>
      <c r="T81" s="638"/>
      <c r="U81" s="637"/>
      <c r="V81" s="637"/>
      <c r="W81" s="637"/>
      <c r="X81" s="638"/>
      <c r="Y81" s="630" t="s">
        <v>35</v>
      </c>
      <c r="Z81" s="598"/>
      <c r="AA81" s="603" t="e">
        <f t="shared" ref="AA81" si="12">+G81/(SUM(G$69:N$83))</f>
        <v>#DIV/0!</v>
      </c>
      <c r="AB81" s="623"/>
      <c r="AC81" s="619"/>
      <c r="AD81" s="619"/>
      <c r="AE81" s="54"/>
      <c r="AF81" s="11"/>
      <c r="AG81" s="59"/>
      <c r="AH81" s="14"/>
    </row>
    <row r="82" spans="2:34" ht="10.5" customHeight="1" x14ac:dyDescent="0.3">
      <c r="B82" s="283"/>
      <c r="C82" s="351"/>
      <c r="D82" s="354"/>
      <c r="E82" s="354"/>
      <c r="F82" s="352"/>
      <c r="G82" s="668"/>
      <c r="H82" s="669"/>
      <c r="I82" s="669"/>
      <c r="J82" s="669"/>
      <c r="K82" s="669"/>
      <c r="L82" s="669"/>
      <c r="M82" s="669"/>
      <c r="N82" s="670"/>
      <c r="O82" s="691"/>
      <c r="P82" s="637"/>
      <c r="Q82" s="637"/>
      <c r="R82" s="637"/>
      <c r="S82" s="637"/>
      <c r="T82" s="638"/>
      <c r="U82" s="637"/>
      <c r="V82" s="637"/>
      <c r="W82" s="637"/>
      <c r="X82" s="638"/>
      <c r="Y82" s="630"/>
      <c r="Z82" s="598"/>
      <c r="AA82" s="603"/>
      <c r="AB82" s="624"/>
      <c r="AC82" s="619"/>
      <c r="AD82" s="619"/>
      <c r="AE82" s="54"/>
      <c r="AF82" s="11"/>
      <c r="AG82" s="60"/>
      <c r="AH82" s="14"/>
    </row>
    <row r="83" spans="2:34" ht="4.5" customHeight="1" thickBot="1" x14ac:dyDescent="0.35">
      <c r="B83" s="283"/>
      <c r="C83" s="351"/>
      <c r="D83" s="354"/>
      <c r="E83" s="354"/>
      <c r="F83" s="352"/>
      <c r="G83" s="671"/>
      <c r="H83" s="672"/>
      <c r="I83" s="672"/>
      <c r="J83" s="672"/>
      <c r="K83" s="672"/>
      <c r="L83" s="672"/>
      <c r="M83" s="672"/>
      <c r="N83" s="673"/>
      <c r="O83" s="692"/>
      <c r="P83" s="693"/>
      <c r="Q83" s="693"/>
      <c r="R83" s="693"/>
      <c r="S83" s="693"/>
      <c r="T83" s="694"/>
      <c r="U83" s="358"/>
      <c r="V83" s="290"/>
      <c r="W83" s="358"/>
      <c r="X83" s="359"/>
      <c r="Y83" s="631"/>
      <c r="Z83" s="632"/>
      <c r="AA83" s="603"/>
      <c r="AB83" s="625"/>
      <c r="AC83" s="621"/>
      <c r="AD83" s="626"/>
      <c r="AE83" s="54"/>
      <c r="AF83" s="11"/>
      <c r="AG83" s="59"/>
      <c r="AH83" s="14"/>
    </row>
    <row r="84" spans="2:34" ht="5.25" customHeight="1" x14ac:dyDescent="0.3">
      <c r="B84" s="283"/>
      <c r="C84" s="349"/>
      <c r="D84" s="350"/>
      <c r="E84" s="350"/>
      <c r="F84" s="350"/>
      <c r="G84" s="676"/>
      <c r="H84" s="677"/>
      <c r="I84" s="677"/>
      <c r="J84" s="677"/>
      <c r="K84" s="677"/>
      <c r="L84" s="677"/>
      <c r="M84" s="677"/>
      <c r="N84" s="678"/>
      <c r="O84" s="695"/>
      <c r="P84" s="635"/>
      <c r="Q84" s="635"/>
      <c r="R84" s="635"/>
      <c r="S84" s="635"/>
      <c r="T84" s="636"/>
      <c r="U84" s="635"/>
      <c r="V84" s="635"/>
      <c r="W84" s="635"/>
      <c r="X84" s="636"/>
      <c r="Y84" s="615" t="s">
        <v>31</v>
      </c>
      <c r="Z84" s="616"/>
      <c r="AA84" s="602" t="e">
        <f>+G84/(SUM(G$84:N$98))</f>
        <v>#DIV/0!</v>
      </c>
      <c r="AB84" s="605"/>
      <c r="AC84" s="622"/>
      <c r="AD84" s="620"/>
      <c r="AE84" s="54"/>
      <c r="AF84" s="11"/>
    </row>
    <row r="85" spans="2:34" ht="10.5" customHeight="1" x14ac:dyDescent="0.3">
      <c r="B85" s="283"/>
      <c r="C85" s="351"/>
      <c r="D85" s="352"/>
      <c r="E85" s="352"/>
      <c r="F85" s="352"/>
      <c r="G85" s="668"/>
      <c r="H85" s="669"/>
      <c r="I85" s="669"/>
      <c r="J85" s="669"/>
      <c r="K85" s="669"/>
      <c r="L85" s="669"/>
      <c r="M85" s="669"/>
      <c r="N85" s="670"/>
      <c r="O85" s="691"/>
      <c r="P85" s="637"/>
      <c r="Q85" s="637"/>
      <c r="R85" s="637"/>
      <c r="S85" s="637"/>
      <c r="T85" s="638"/>
      <c r="U85" s="637"/>
      <c r="V85" s="637"/>
      <c r="W85" s="637"/>
      <c r="X85" s="638"/>
      <c r="Y85" s="617"/>
      <c r="Z85" s="618"/>
      <c r="AA85" s="603"/>
      <c r="AB85" s="600"/>
      <c r="AC85" s="619"/>
      <c r="AD85" s="619"/>
      <c r="AE85" s="54"/>
      <c r="AF85" s="11"/>
    </row>
    <row r="86" spans="2:34" ht="4.5" customHeight="1" x14ac:dyDescent="0.3">
      <c r="B86" s="283"/>
      <c r="C86" s="351"/>
      <c r="D86" s="352"/>
      <c r="E86" s="352"/>
      <c r="F86" s="352"/>
      <c r="G86" s="671"/>
      <c r="H86" s="672"/>
      <c r="I86" s="672"/>
      <c r="J86" s="672"/>
      <c r="K86" s="672"/>
      <c r="L86" s="672"/>
      <c r="M86" s="672"/>
      <c r="N86" s="673"/>
      <c r="O86" s="696"/>
      <c r="P86" s="697"/>
      <c r="Q86" s="697"/>
      <c r="R86" s="697"/>
      <c r="S86" s="697"/>
      <c r="T86" s="698"/>
      <c r="U86" s="637"/>
      <c r="V86" s="637"/>
      <c r="W86" s="637"/>
      <c r="X86" s="638"/>
      <c r="Y86" s="617"/>
      <c r="Z86" s="618"/>
      <c r="AA86" s="604"/>
      <c r="AB86" s="601"/>
      <c r="AC86" s="619"/>
      <c r="AD86" s="619"/>
      <c r="AE86" s="283"/>
      <c r="AF86" s="14"/>
    </row>
    <row r="87" spans="2:34" ht="5.25" customHeight="1" x14ac:dyDescent="0.3">
      <c r="B87" s="283"/>
      <c r="C87" s="351"/>
      <c r="D87" s="352"/>
      <c r="E87" s="352"/>
      <c r="F87" s="352"/>
      <c r="G87" s="665"/>
      <c r="H87" s="666"/>
      <c r="I87" s="666"/>
      <c r="J87" s="666"/>
      <c r="K87" s="666"/>
      <c r="L87" s="666"/>
      <c r="M87" s="666"/>
      <c r="N87" s="667"/>
      <c r="O87" s="688"/>
      <c r="P87" s="689"/>
      <c r="Q87" s="689"/>
      <c r="R87" s="689"/>
      <c r="S87" s="689"/>
      <c r="T87" s="690"/>
      <c r="U87" s="606"/>
      <c r="V87" s="607"/>
      <c r="W87" s="607"/>
      <c r="X87" s="608"/>
      <c r="Y87" s="597" t="s">
        <v>32</v>
      </c>
      <c r="Z87" s="598"/>
      <c r="AA87" s="603" t="e">
        <f t="shared" ref="AA87" si="13">+G87/(SUM(G$84:N$98))</f>
        <v>#DIV/0!</v>
      </c>
      <c r="AB87" s="599"/>
      <c r="AC87" s="627"/>
      <c r="AD87" s="619"/>
      <c r="AE87" s="283"/>
      <c r="AF87" s="14"/>
    </row>
    <row r="88" spans="2:34" ht="10.5" customHeight="1" x14ac:dyDescent="0.3">
      <c r="B88" s="283"/>
      <c r="C88" s="351"/>
      <c r="D88" s="353"/>
      <c r="E88" s="353"/>
      <c r="F88" s="352"/>
      <c r="G88" s="668"/>
      <c r="H88" s="669"/>
      <c r="I88" s="669"/>
      <c r="J88" s="669"/>
      <c r="K88" s="669"/>
      <c r="L88" s="669"/>
      <c r="M88" s="669"/>
      <c r="N88" s="670"/>
      <c r="O88" s="688"/>
      <c r="P88" s="689"/>
      <c r="Q88" s="689"/>
      <c r="R88" s="689"/>
      <c r="S88" s="689"/>
      <c r="T88" s="690"/>
      <c r="U88" s="609"/>
      <c r="V88" s="610"/>
      <c r="W88" s="610"/>
      <c r="X88" s="611"/>
      <c r="Y88" s="597"/>
      <c r="Z88" s="598"/>
      <c r="AA88" s="603"/>
      <c r="AB88" s="600"/>
      <c r="AC88" s="619"/>
      <c r="AD88" s="619"/>
      <c r="AE88" s="283"/>
      <c r="AF88" s="14"/>
    </row>
    <row r="89" spans="2:34" ht="5.25" customHeight="1" x14ac:dyDescent="0.3">
      <c r="B89" s="283"/>
      <c r="C89" s="351"/>
      <c r="D89" s="353"/>
      <c r="E89" s="353"/>
      <c r="F89" s="352"/>
      <c r="G89" s="671"/>
      <c r="H89" s="672"/>
      <c r="I89" s="672"/>
      <c r="J89" s="672"/>
      <c r="K89" s="672"/>
      <c r="L89" s="672"/>
      <c r="M89" s="672"/>
      <c r="N89" s="673"/>
      <c r="O89" s="688"/>
      <c r="P89" s="689"/>
      <c r="Q89" s="689"/>
      <c r="R89" s="689"/>
      <c r="S89" s="689"/>
      <c r="T89" s="690"/>
      <c r="U89" s="612"/>
      <c r="V89" s="613"/>
      <c r="W89" s="613"/>
      <c r="X89" s="614"/>
      <c r="Y89" s="597"/>
      <c r="Z89" s="598"/>
      <c r="AA89" s="603"/>
      <c r="AB89" s="601"/>
      <c r="AC89" s="619"/>
      <c r="AD89" s="619"/>
      <c r="AE89" s="283"/>
      <c r="AF89" s="14"/>
    </row>
    <row r="90" spans="2:34" ht="5.25" customHeight="1" x14ac:dyDescent="0.3">
      <c r="B90" s="283"/>
      <c r="C90" s="351"/>
      <c r="D90" s="684"/>
      <c r="E90" s="685"/>
      <c r="F90" s="352"/>
      <c r="G90" s="665"/>
      <c r="H90" s="666"/>
      <c r="I90" s="666"/>
      <c r="J90" s="666"/>
      <c r="K90" s="666"/>
      <c r="L90" s="666"/>
      <c r="M90" s="666"/>
      <c r="N90" s="667"/>
      <c r="O90" s="688"/>
      <c r="P90" s="689"/>
      <c r="Q90" s="689"/>
      <c r="R90" s="689"/>
      <c r="S90" s="689"/>
      <c r="T90" s="690"/>
      <c r="U90" s="606"/>
      <c r="V90" s="607"/>
      <c r="W90" s="607"/>
      <c r="X90" s="608"/>
      <c r="Y90" s="597" t="s">
        <v>33</v>
      </c>
      <c r="Z90" s="598"/>
      <c r="AA90" s="603" t="e">
        <f t="shared" ref="AA90" si="14">+G90/(SUM(G$84:N$98))</f>
        <v>#DIV/0!</v>
      </c>
      <c r="AB90" s="599"/>
      <c r="AC90" s="627"/>
      <c r="AD90" s="619"/>
      <c r="AE90" s="283"/>
      <c r="AF90" s="14"/>
    </row>
    <row r="91" spans="2:34" ht="10.5" customHeight="1" x14ac:dyDescent="0.3">
      <c r="B91" s="283"/>
      <c r="C91" s="351"/>
      <c r="D91" s="684"/>
      <c r="E91" s="685"/>
      <c r="F91" s="352"/>
      <c r="G91" s="668"/>
      <c r="H91" s="669"/>
      <c r="I91" s="669"/>
      <c r="J91" s="669"/>
      <c r="K91" s="669"/>
      <c r="L91" s="669"/>
      <c r="M91" s="669"/>
      <c r="N91" s="670"/>
      <c r="O91" s="688"/>
      <c r="P91" s="689"/>
      <c r="Q91" s="689"/>
      <c r="R91" s="689"/>
      <c r="S91" s="689"/>
      <c r="T91" s="690"/>
      <c r="U91" s="609"/>
      <c r="V91" s="610"/>
      <c r="W91" s="610"/>
      <c r="X91" s="611"/>
      <c r="Y91" s="597"/>
      <c r="Z91" s="598"/>
      <c r="AA91" s="603"/>
      <c r="AB91" s="600"/>
      <c r="AC91" s="619"/>
      <c r="AD91" s="619"/>
      <c r="AE91" s="54"/>
      <c r="AF91" s="11"/>
      <c r="AG91" s="57"/>
      <c r="AH91" s="14"/>
    </row>
    <row r="92" spans="2:34" ht="6" customHeight="1" x14ac:dyDescent="0.3">
      <c r="B92" s="283"/>
      <c r="C92" s="351"/>
      <c r="D92" s="686"/>
      <c r="E92" s="687"/>
      <c r="F92" s="352"/>
      <c r="G92" s="671"/>
      <c r="H92" s="672"/>
      <c r="I92" s="672"/>
      <c r="J92" s="672"/>
      <c r="K92" s="672"/>
      <c r="L92" s="672"/>
      <c r="M92" s="672"/>
      <c r="N92" s="673"/>
      <c r="O92" s="688"/>
      <c r="P92" s="689"/>
      <c r="Q92" s="689"/>
      <c r="R92" s="689"/>
      <c r="S92" s="689"/>
      <c r="T92" s="690"/>
      <c r="U92" s="612"/>
      <c r="V92" s="613"/>
      <c r="W92" s="613"/>
      <c r="X92" s="614"/>
      <c r="Y92" s="597"/>
      <c r="Z92" s="598"/>
      <c r="AA92" s="603"/>
      <c r="AB92" s="601"/>
      <c r="AC92" s="619"/>
      <c r="AD92" s="619"/>
      <c r="AE92" s="54"/>
      <c r="AF92" s="11"/>
      <c r="AG92" s="58"/>
      <c r="AH92" s="14"/>
    </row>
    <row r="93" spans="2:34" ht="5.25" customHeight="1" x14ac:dyDescent="0.3">
      <c r="B93" s="283"/>
      <c r="C93" s="351"/>
      <c r="D93" s="354"/>
      <c r="E93" s="354"/>
      <c r="F93" s="352"/>
      <c r="G93" s="665"/>
      <c r="H93" s="666"/>
      <c r="I93" s="666"/>
      <c r="J93" s="666"/>
      <c r="K93" s="666"/>
      <c r="L93" s="666"/>
      <c r="M93" s="666"/>
      <c r="N93" s="667"/>
      <c r="O93" s="688"/>
      <c r="P93" s="689"/>
      <c r="Q93" s="689"/>
      <c r="R93" s="689"/>
      <c r="S93" s="689"/>
      <c r="T93" s="690"/>
      <c r="U93" s="606"/>
      <c r="V93" s="607"/>
      <c r="W93" s="607"/>
      <c r="X93" s="608"/>
      <c r="Y93" s="597" t="s">
        <v>34</v>
      </c>
      <c r="Z93" s="598"/>
      <c r="AA93" s="603" t="e">
        <f t="shared" ref="AA93" si="15">+G93/(SUM(G$84:N$98))</f>
        <v>#DIV/0!</v>
      </c>
      <c r="AB93" s="623"/>
      <c r="AC93" s="619"/>
      <c r="AD93" s="619"/>
      <c r="AE93" s="54"/>
      <c r="AF93" s="11"/>
      <c r="AG93" s="59"/>
      <c r="AH93" s="14"/>
    </row>
    <row r="94" spans="2:34" ht="10.5" customHeight="1" x14ac:dyDescent="0.3">
      <c r="B94" s="283"/>
      <c r="C94" s="351"/>
      <c r="D94" s="354"/>
      <c r="E94" s="354"/>
      <c r="F94" s="352"/>
      <c r="G94" s="668"/>
      <c r="H94" s="669"/>
      <c r="I94" s="669"/>
      <c r="J94" s="669"/>
      <c r="K94" s="669"/>
      <c r="L94" s="669"/>
      <c r="M94" s="669"/>
      <c r="N94" s="670"/>
      <c r="O94" s="688"/>
      <c r="P94" s="689"/>
      <c r="Q94" s="689"/>
      <c r="R94" s="689"/>
      <c r="S94" s="689"/>
      <c r="T94" s="690"/>
      <c r="U94" s="609"/>
      <c r="V94" s="610"/>
      <c r="W94" s="610"/>
      <c r="X94" s="611"/>
      <c r="Y94" s="597"/>
      <c r="Z94" s="598"/>
      <c r="AA94" s="603"/>
      <c r="AB94" s="624"/>
      <c r="AC94" s="619"/>
      <c r="AD94" s="619"/>
      <c r="AE94" s="54"/>
      <c r="AF94" s="11"/>
      <c r="AG94" s="59"/>
      <c r="AH94" s="14"/>
    </row>
    <row r="95" spans="2:34" ht="6" customHeight="1" x14ac:dyDescent="0.3">
      <c r="B95" s="283"/>
      <c r="C95" s="351"/>
      <c r="D95" s="354"/>
      <c r="E95" s="354"/>
      <c r="F95" s="352"/>
      <c r="G95" s="671"/>
      <c r="H95" s="672"/>
      <c r="I95" s="672"/>
      <c r="J95" s="672"/>
      <c r="K95" s="672"/>
      <c r="L95" s="672"/>
      <c r="M95" s="672"/>
      <c r="N95" s="673"/>
      <c r="O95" s="688"/>
      <c r="P95" s="689"/>
      <c r="Q95" s="689"/>
      <c r="R95" s="689"/>
      <c r="S95" s="689"/>
      <c r="T95" s="690"/>
      <c r="U95" s="612"/>
      <c r="V95" s="613"/>
      <c r="W95" s="613"/>
      <c r="X95" s="614"/>
      <c r="Y95" s="597"/>
      <c r="Z95" s="598"/>
      <c r="AA95" s="603"/>
      <c r="AB95" s="628"/>
      <c r="AC95" s="619"/>
      <c r="AD95" s="619"/>
      <c r="AE95" s="54"/>
      <c r="AF95" s="11"/>
      <c r="AG95" s="59"/>
      <c r="AH95" s="14"/>
    </row>
    <row r="96" spans="2:34" ht="5.25" customHeight="1" x14ac:dyDescent="0.3">
      <c r="B96" s="283"/>
      <c r="C96" s="351"/>
      <c r="D96" s="354"/>
      <c r="E96" s="354"/>
      <c r="F96" s="352"/>
      <c r="G96" s="665"/>
      <c r="H96" s="666"/>
      <c r="I96" s="666"/>
      <c r="J96" s="666"/>
      <c r="K96" s="666"/>
      <c r="L96" s="666"/>
      <c r="M96" s="666"/>
      <c r="N96" s="667"/>
      <c r="O96" s="691"/>
      <c r="P96" s="637"/>
      <c r="Q96" s="637"/>
      <c r="R96" s="637"/>
      <c r="S96" s="637"/>
      <c r="T96" s="638"/>
      <c r="U96" s="637"/>
      <c r="V96" s="637"/>
      <c r="W96" s="637"/>
      <c r="X96" s="638"/>
      <c r="Y96" s="630" t="s">
        <v>35</v>
      </c>
      <c r="Z96" s="598"/>
      <c r="AA96" s="603" t="e">
        <f t="shared" ref="AA96" si="16">+G96/(SUM(G$84:N$98))</f>
        <v>#DIV/0!</v>
      </c>
      <c r="AB96" s="623"/>
      <c r="AC96" s="619"/>
      <c r="AD96" s="619"/>
      <c r="AE96" s="54"/>
      <c r="AF96" s="11"/>
      <c r="AG96" s="59"/>
      <c r="AH96" s="14"/>
    </row>
    <row r="97" spans="2:34" ht="10.5" customHeight="1" x14ac:dyDescent="0.3">
      <c r="B97" s="283"/>
      <c r="C97" s="351"/>
      <c r="D97" s="354"/>
      <c r="E97" s="354"/>
      <c r="F97" s="352"/>
      <c r="G97" s="668"/>
      <c r="H97" s="669"/>
      <c r="I97" s="669"/>
      <c r="J97" s="669"/>
      <c r="K97" s="669"/>
      <c r="L97" s="669"/>
      <c r="M97" s="669"/>
      <c r="N97" s="670"/>
      <c r="O97" s="691"/>
      <c r="P97" s="637"/>
      <c r="Q97" s="637"/>
      <c r="R97" s="637"/>
      <c r="S97" s="637"/>
      <c r="T97" s="638"/>
      <c r="U97" s="637"/>
      <c r="V97" s="637"/>
      <c r="W97" s="637"/>
      <c r="X97" s="638"/>
      <c r="Y97" s="630"/>
      <c r="Z97" s="598"/>
      <c r="AA97" s="603"/>
      <c r="AB97" s="624"/>
      <c r="AC97" s="619"/>
      <c r="AD97" s="619"/>
      <c r="AE97" s="54"/>
      <c r="AF97" s="11"/>
      <c r="AG97" s="60"/>
      <c r="AH97" s="14"/>
    </row>
    <row r="98" spans="2:34" ht="4.5" customHeight="1" thickBot="1" x14ac:dyDescent="0.35">
      <c r="B98" s="283"/>
      <c r="C98" s="351"/>
      <c r="D98" s="354"/>
      <c r="E98" s="354"/>
      <c r="F98" s="352"/>
      <c r="G98" s="671"/>
      <c r="H98" s="672"/>
      <c r="I98" s="672"/>
      <c r="J98" s="672"/>
      <c r="K98" s="672"/>
      <c r="L98" s="672"/>
      <c r="M98" s="672"/>
      <c r="N98" s="673"/>
      <c r="O98" s="692"/>
      <c r="P98" s="693"/>
      <c r="Q98" s="693"/>
      <c r="R98" s="693"/>
      <c r="S98" s="693"/>
      <c r="T98" s="694"/>
      <c r="U98" s="358"/>
      <c r="V98" s="290"/>
      <c r="W98" s="358"/>
      <c r="X98" s="359"/>
      <c r="Y98" s="631"/>
      <c r="Z98" s="632"/>
      <c r="AA98" s="603"/>
      <c r="AB98" s="625"/>
      <c r="AC98" s="621"/>
      <c r="AD98" s="626"/>
      <c r="AE98" s="54"/>
      <c r="AF98" s="11"/>
      <c r="AG98" s="59"/>
      <c r="AH98" s="14"/>
    </row>
    <row r="99" spans="2:34" ht="5.25" customHeight="1" x14ac:dyDescent="0.3">
      <c r="B99" s="283"/>
      <c r="C99" s="349"/>
      <c r="D99" s="350"/>
      <c r="E99" s="350"/>
      <c r="F99" s="350"/>
      <c r="G99" s="676"/>
      <c r="H99" s="677"/>
      <c r="I99" s="677"/>
      <c r="J99" s="677"/>
      <c r="K99" s="677"/>
      <c r="L99" s="677"/>
      <c r="M99" s="677"/>
      <c r="N99" s="678"/>
      <c r="O99" s="695"/>
      <c r="P99" s="635"/>
      <c r="Q99" s="635"/>
      <c r="R99" s="635"/>
      <c r="S99" s="635"/>
      <c r="T99" s="636"/>
      <c r="U99" s="635"/>
      <c r="V99" s="635"/>
      <c r="W99" s="635"/>
      <c r="X99" s="636"/>
      <c r="Y99" s="615" t="s">
        <v>31</v>
      </c>
      <c r="Z99" s="616"/>
      <c r="AA99" s="602" t="e">
        <f>+G99/(SUM(G$99:N$113))</f>
        <v>#DIV/0!</v>
      </c>
      <c r="AB99" s="605"/>
      <c r="AC99" s="622"/>
      <c r="AD99" s="620"/>
      <c r="AE99" s="54"/>
      <c r="AF99" s="11"/>
    </row>
    <row r="100" spans="2:34" ht="10.5" customHeight="1" x14ac:dyDescent="0.3">
      <c r="B100" s="283"/>
      <c r="C100" s="351"/>
      <c r="D100" s="352"/>
      <c r="E100" s="352"/>
      <c r="F100" s="352"/>
      <c r="G100" s="668"/>
      <c r="H100" s="669"/>
      <c r="I100" s="669"/>
      <c r="J100" s="669"/>
      <c r="K100" s="669"/>
      <c r="L100" s="669"/>
      <c r="M100" s="669"/>
      <c r="N100" s="670"/>
      <c r="O100" s="691"/>
      <c r="P100" s="637"/>
      <c r="Q100" s="637"/>
      <c r="R100" s="637"/>
      <c r="S100" s="637"/>
      <c r="T100" s="638"/>
      <c r="U100" s="637"/>
      <c r="V100" s="637"/>
      <c r="W100" s="637"/>
      <c r="X100" s="638"/>
      <c r="Y100" s="617"/>
      <c r="Z100" s="618"/>
      <c r="AA100" s="603"/>
      <c r="AB100" s="600"/>
      <c r="AC100" s="619"/>
      <c r="AD100" s="619"/>
      <c r="AE100" s="54"/>
      <c r="AF100" s="11"/>
    </row>
    <row r="101" spans="2:34" ht="4.5" customHeight="1" x14ac:dyDescent="0.3">
      <c r="B101" s="283"/>
      <c r="C101" s="351"/>
      <c r="D101" s="352"/>
      <c r="E101" s="352"/>
      <c r="F101" s="352"/>
      <c r="G101" s="671"/>
      <c r="H101" s="672"/>
      <c r="I101" s="672"/>
      <c r="J101" s="672"/>
      <c r="K101" s="672"/>
      <c r="L101" s="672"/>
      <c r="M101" s="672"/>
      <c r="N101" s="673"/>
      <c r="O101" s="696"/>
      <c r="P101" s="697"/>
      <c r="Q101" s="697"/>
      <c r="R101" s="697"/>
      <c r="S101" s="697"/>
      <c r="T101" s="698"/>
      <c r="U101" s="637"/>
      <c r="V101" s="637"/>
      <c r="W101" s="637"/>
      <c r="X101" s="638"/>
      <c r="Y101" s="617"/>
      <c r="Z101" s="618"/>
      <c r="AA101" s="604"/>
      <c r="AB101" s="601"/>
      <c r="AC101" s="619"/>
      <c r="AD101" s="619"/>
      <c r="AE101" s="283"/>
      <c r="AF101" s="14"/>
    </row>
    <row r="102" spans="2:34" ht="5.25" customHeight="1" x14ac:dyDescent="0.3">
      <c r="B102" s="283"/>
      <c r="C102" s="351"/>
      <c r="D102" s="352"/>
      <c r="E102" s="352"/>
      <c r="F102" s="352"/>
      <c r="G102" s="665"/>
      <c r="H102" s="666"/>
      <c r="I102" s="666"/>
      <c r="J102" s="666"/>
      <c r="K102" s="666"/>
      <c r="L102" s="666"/>
      <c r="M102" s="666"/>
      <c r="N102" s="667"/>
      <c r="O102" s="688"/>
      <c r="P102" s="689"/>
      <c r="Q102" s="689"/>
      <c r="R102" s="689"/>
      <c r="S102" s="689"/>
      <c r="T102" s="690"/>
      <c r="U102" s="606"/>
      <c r="V102" s="607"/>
      <c r="W102" s="607"/>
      <c r="X102" s="608"/>
      <c r="Y102" s="597" t="s">
        <v>32</v>
      </c>
      <c r="Z102" s="598"/>
      <c r="AA102" s="603" t="e">
        <f t="shared" ref="AA102" si="17">+G102/(SUM(G$99:N$113))</f>
        <v>#DIV/0!</v>
      </c>
      <c r="AB102" s="599"/>
      <c r="AC102" s="627"/>
      <c r="AD102" s="619"/>
      <c r="AE102" s="283"/>
      <c r="AF102" s="14"/>
    </row>
    <row r="103" spans="2:34" ht="10.5" customHeight="1" x14ac:dyDescent="0.3">
      <c r="B103" s="283"/>
      <c r="C103" s="351"/>
      <c r="D103" s="353"/>
      <c r="E103" s="353"/>
      <c r="F103" s="352"/>
      <c r="G103" s="668"/>
      <c r="H103" s="669"/>
      <c r="I103" s="669"/>
      <c r="J103" s="669"/>
      <c r="K103" s="669"/>
      <c r="L103" s="669"/>
      <c r="M103" s="669"/>
      <c r="N103" s="670"/>
      <c r="O103" s="688"/>
      <c r="P103" s="689"/>
      <c r="Q103" s="689"/>
      <c r="R103" s="689"/>
      <c r="S103" s="689"/>
      <c r="T103" s="690"/>
      <c r="U103" s="609"/>
      <c r="V103" s="610"/>
      <c r="W103" s="610"/>
      <c r="X103" s="611"/>
      <c r="Y103" s="597"/>
      <c r="Z103" s="598"/>
      <c r="AA103" s="603"/>
      <c r="AB103" s="600"/>
      <c r="AC103" s="619"/>
      <c r="AD103" s="619"/>
      <c r="AE103" s="283"/>
      <c r="AF103" s="14"/>
    </row>
    <row r="104" spans="2:34" ht="5.25" customHeight="1" x14ac:dyDescent="0.3">
      <c r="B104" s="283"/>
      <c r="C104" s="351"/>
      <c r="D104" s="353"/>
      <c r="E104" s="353"/>
      <c r="F104" s="352"/>
      <c r="G104" s="671"/>
      <c r="H104" s="672"/>
      <c r="I104" s="672"/>
      <c r="J104" s="672"/>
      <c r="K104" s="672"/>
      <c r="L104" s="672"/>
      <c r="M104" s="672"/>
      <c r="N104" s="673"/>
      <c r="O104" s="688"/>
      <c r="P104" s="689"/>
      <c r="Q104" s="689"/>
      <c r="R104" s="689"/>
      <c r="S104" s="689"/>
      <c r="T104" s="690"/>
      <c r="U104" s="612"/>
      <c r="V104" s="613"/>
      <c r="W104" s="613"/>
      <c r="X104" s="614"/>
      <c r="Y104" s="597"/>
      <c r="Z104" s="598"/>
      <c r="AA104" s="603"/>
      <c r="AB104" s="601"/>
      <c r="AC104" s="619"/>
      <c r="AD104" s="619"/>
      <c r="AE104" s="283"/>
      <c r="AF104" s="14"/>
    </row>
    <row r="105" spans="2:34" ht="5.25" customHeight="1" x14ac:dyDescent="0.3">
      <c r="B105" s="283"/>
      <c r="C105" s="351"/>
      <c r="D105" s="684"/>
      <c r="E105" s="685"/>
      <c r="F105" s="352"/>
      <c r="G105" s="665"/>
      <c r="H105" s="666"/>
      <c r="I105" s="666"/>
      <c r="J105" s="666"/>
      <c r="K105" s="666"/>
      <c r="L105" s="666"/>
      <c r="M105" s="666"/>
      <c r="N105" s="667"/>
      <c r="O105" s="688"/>
      <c r="P105" s="689"/>
      <c r="Q105" s="689"/>
      <c r="R105" s="689"/>
      <c r="S105" s="689"/>
      <c r="T105" s="690"/>
      <c r="U105" s="606"/>
      <c r="V105" s="607"/>
      <c r="W105" s="607"/>
      <c r="X105" s="608"/>
      <c r="Y105" s="597" t="s">
        <v>33</v>
      </c>
      <c r="Z105" s="598"/>
      <c r="AA105" s="603" t="e">
        <f t="shared" ref="AA105" si="18">+G105/(SUM(G$99:N$113))</f>
        <v>#DIV/0!</v>
      </c>
      <c r="AB105" s="599"/>
      <c r="AC105" s="627"/>
      <c r="AD105" s="619"/>
      <c r="AE105" s="283"/>
      <c r="AF105" s="14"/>
    </row>
    <row r="106" spans="2:34" ht="10.5" customHeight="1" x14ac:dyDescent="0.3">
      <c r="B106" s="283"/>
      <c r="C106" s="351"/>
      <c r="D106" s="684"/>
      <c r="E106" s="685"/>
      <c r="F106" s="352"/>
      <c r="G106" s="668"/>
      <c r="H106" s="669"/>
      <c r="I106" s="669"/>
      <c r="J106" s="669"/>
      <c r="K106" s="669"/>
      <c r="L106" s="669"/>
      <c r="M106" s="669"/>
      <c r="N106" s="670"/>
      <c r="O106" s="688"/>
      <c r="P106" s="689"/>
      <c r="Q106" s="689"/>
      <c r="R106" s="689"/>
      <c r="S106" s="689"/>
      <c r="T106" s="690"/>
      <c r="U106" s="609"/>
      <c r="V106" s="610"/>
      <c r="W106" s="610"/>
      <c r="X106" s="611"/>
      <c r="Y106" s="597"/>
      <c r="Z106" s="598"/>
      <c r="AA106" s="603"/>
      <c r="AB106" s="600"/>
      <c r="AC106" s="619"/>
      <c r="AD106" s="619"/>
      <c r="AE106" s="54"/>
      <c r="AF106" s="11"/>
      <c r="AG106" s="57"/>
      <c r="AH106" s="14"/>
    </row>
    <row r="107" spans="2:34" ht="6" customHeight="1" x14ac:dyDescent="0.3">
      <c r="B107" s="283"/>
      <c r="C107" s="351"/>
      <c r="D107" s="686"/>
      <c r="E107" s="687"/>
      <c r="F107" s="352"/>
      <c r="G107" s="671"/>
      <c r="H107" s="672"/>
      <c r="I107" s="672"/>
      <c r="J107" s="672"/>
      <c r="K107" s="672"/>
      <c r="L107" s="672"/>
      <c r="M107" s="672"/>
      <c r="N107" s="673"/>
      <c r="O107" s="688"/>
      <c r="P107" s="689"/>
      <c r="Q107" s="689"/>
      <c r="R107" s="689"/>
      <c r="S107" s="689"/>
      <c r="T107" s="690"/>
      <c r="U107" s="612"/>
      <c r="V107" s="613"/>
      <c r="W107" s="613"/>
      <c r="X107" s="614"/>
      <c r="Y107" s="597"/>
      <c r="Z107" s="598"/>
      <c r="AA107" s="603"/>
      <c r="AB107" s="601"/>
      <c r="AC107" s="619"/>
      <c r="AD107" s="619"/>
      <c r="AE107" s="54"/>
      <c r="AF107" s="11"/>
      <c r="AG107" s="58"/>
      <c r="AH107" s="14"/>
    </row>
    <row r="108" spans="2:34" ht="5.25" customHeight="1" x14ac:dyDescent="0.3">
      <c r="B108" s="283"/>
      <c r="C108" s="351"/>
      <c r="D108" s="354"/>
      <c r="E108" s="354"/>
      <c r="F108" s="352"/>
      <c r="G108" s="665"/>
      <c r="H108" s="666"/>
      <c r="I108" s="666"/>
      <c r="J108" s="666"/>
      <c r="K108" s="666"/>
      <c r="L108" s="666"/>
      <c r="M108" s="666"/>
      <c r="N108" s="667"/>
      <c r="O108" s="688"/>
      <c r="P108" s="689"/>
      <c r="Q108" s="689"/>
      <c r="R108" s="689"/>
      <c r="S108" s="689"/>
      <c r="T108" s="690"/>
      <c r="U108" s="606"/>
      <c r="V108" s="607"/>
      <c r="W108" s="607"/>
      <c r="X108" s="608"/>
      <c r="Y108" s="597" t="s">
        <v>34</v>
      </c>
      <c r="Z108" s="598"/>
      <c r="AA108" s="603" t="e">
        <f t="shared" ref="AA108" si="19">+G108/(SUM(G$99:N$113))</f>
        <v>#DIV/0!</v>
      </c>
      <c r="AB108" s="623"/>
      <c r="AC108" s="619"/>
      <c r="AD108" s="619"/>
      <c r="AE108" s="54"/>
      <c r="AF108" s="11"/>
      <c r="AG108" s="59"/>
      <c r="AH108" s="14"/>
    </row>
    <row r="109" spans="2:34" ht="10.5" customHeight="1" x14ac:dyDescent="0.3">
      <c r="B109" s="283"/>
      <c r="C109" s="351"/>
      <c r="D109" s="354"/>
      <c r="E109" s="354"/>
      <c r="F109" s="352"/>
      <c r="G109" s="668"/>
      <c r="H109" s="669"/>
      <c r="I109" s="669"/>
      <c r="J109" s="669"/>
      <c r="K109" s="669"/>
      <c r="L109" s="669"/>
      <c r="M109" s="669"/>
      <c r="N109" s="670"/>
      <c r="O109" s="688"/>
      <c r="P109" s="689"/>
      <c r="Q109" s="689"/>
      <c r="R109" s="689"/>
      <c r="S109" s="689"/>
      <c r="T109" s="690"/>
      <c r="U109" s="609"/>
      <c r="V109" s="610"/>
      <c r="W109" s="610"/>
      <c r="X109" s="611"/>
      <c r="Y109" s="597"/>
      <c r="Z109" s="598"/>
      <c r="AA109" s="603"/>
      <c r="AB109" s="624"/>
      <c r="AC109" s="619"/>
      <c r="AD109" s="619"/>
      <c r="AE109" s="54"/>
      <c r="AF109" s="11"/>
      <c r="AG109" s="59"/>
      <c r="AH109" s="14"/>
    </row>
    <row r="110" spans="2:34" ht="6" customHeight="1" x14ac:dyDescent="0.3">
      <c r="B110" s="283"/>
      <c r="C110" s="351"/>
      <c r="D110" s="354"/>
      <c r="E110" s="354"/>
      <c r="F110" s="352"/>
      <c r="G110" s="671"/>
      <c r="H110" s="672"/>
      <c r="I110" s="672"/>
      <c r="J110" s="672"/>
      <c r="K110" s="672"/>
      <c r="L110" s="672"/>
      <c r="M110" s="672"/>
      <c r="N110" s="673"/>
      <c r="O110" s="688"/>
      <c r="P110" s="689"/>
      <c r="Q110" s="689"/>
      <c r="R110" s="689"/>
      <c r="S110" s="689"/>
      <c r="T110" s="690"/>
      <c r="U110" s="612"/>
      <c r="V110" s="613"/>
      <c r="W110" s="613"/>
      <c r="X110" s="614"/>
      <c r="Y110" s="597"/>
      <c r="Z110" s="598"/>
      <c r="AA110" s="603"/>
      <c r="AB110" s="628"/>
      <c r="AC110" s="619"/>
      <c r="AD110" s="619"/>
      <c r="AE110" s="54"/>
      <c r="AF110" s="11"/>
      <c r="AG110" s="59"/>
      <c r="AH110" s="14"/>
    </row>
    <row r="111" spans="2:34" ht="5.25" customHeight="1" x14ac:dyDescent="0.3">
      <c r="B111" s="283"/>
      <c r="C111" s="351"/>
      <c r="D111" s="354"/>
      <c r="E111" s="354"/>
      <c r="F111" s="352"/>
      <c r="G111" s="665"/>
      <c r="H111" s="666"/>
      <c r="I111" s="666"/>
      <c r="J111" s="666"/>
      <c r="K111" s="666"/>
      <c r="L111" s="666"/>
      <c r="M111" s="666"/>
      <c r="N111" s="667"/>
      <c r="O111" s="691"/>
      <c r="P111" s="637"/>
      <c r="Q111" s="637"/>
      <c r="R111" s="637"/>
      <c r="S111" s="637"/>
      <c r="T111" s="638"/>
      <c r="U111" s="637"/>
      <c r="V111" s="637"/>
      <c r="W111" s="637"/>
      <c r="X111" s="638"/>
      <c r="Y111" s="630" t="s">
        <v>35</v>
      </c>
      <c r="Z111" s="598"/>
      <c r="AA111" s="603" t="e">
        <f t="shared" ref="AA111" si="20">+G111/(SUM(G$99:N$113))</f>
        <v>#DIV/0!</v>
      </c>
      <c r="AB111" s="623"/>
      <c r="AC111" s="619"/>
      <c r="AD111" s="619"/>
      <c r="AE111" s="54"/>
      <c r="AF111" s="11"/>
      <c r="AG111" s="59"/>
      <c r="AH111" s="14"/>
    </row>
    <row r="112" spans="2:34" ht="10.5" customHeight="1" x14ac:dyDescent="0.3">
      <c r="B112" s="283"/>
      <c r="C112" s="351"/>
      <c r="D112" s="354"/>
      <c r="E112" s="354"/>
      <c r="F112" s="352"/>
      <c r="G112" s="668"/>
      <c r="H112" s="669"/>
      <c r="I112" s="669"/>
      <c r="J112" s="669"/>
      <c r="K112" s="669"/>
      <c r="L112" s="669"/>
      <c r="M112" s="669"/>
      <c r="N112" s="670"/>
      <c r="O112" s="691"/>
      <c r="P112" s="637"/>
      <c r="Q112" s="637"/>
      <c r="R112" s="637"/>
      <c r="S112" s="637"/>
      <c r="T112" s="638"/>
      <c r="U112" s="637"/>
      <c r="V112" s="637"/>
      <c r="W112" s="637"/>
      <c r="X112" s="638"/>
      <c r="Y112" s="630"/>
      <c r="Z112" s="598"/>
      <c r="AA112" s="603"/>
      <c r="AB112" s="624"/>
      <c r="AC112" s="619"/>
      <c r="AD112" s="619"/>
      <c r="AE112" s="54"/>
      <c r="AF112" s="11"/>
      <c r="AG112" s="60"/>
      <c r="AH112" s="14"/>
    </row>
    <row r="113" spans="2:34" ht="4.5" customHeight="1" thickBot="1" x14ac:dyDescent="0.35">
      <c r="B113" s="283"/>
      <c r="C113" s="351"/>
      <c r="D113" s="354"/>
      <c r="E113" s="354"/>
      <c r="F113" s="352"/>
      <c r="G113" s="671"/>
      <c r="H113" s="672"/>
      <c r="I113" s="672"/>
      <c r="J113" s="672"/>
      <c r="K113" s="672"/>
      <c r="L113" s="672"/>
      <c r="M113" s="672"/>
      <c r="N113" s="673"/>
      <c r="O113" s="692"/>
      <c r="P113" s="693"/>
      <c r="Q113" s="693"/>
      <c r="R113" s="693"/>
      <c r="S113" s="693"/>
      <c r="T113" s="694"/>
      <c r="U113" s="358"/>
      <c r="V113" s="290"/>
      <c r="W113" s="358"/>
      <c r="X113" s="359"/>
      <c r="Y113" s="631"/>
      <c r="Z113" s="632"/>
      <c r="AA113" s="603"/>
      <c r="AB113" s="625"/>
      <c r="AC113" s="621"/>
      <c r="AD113" s="626"/>
      <c r="AE113" s="54"/>
      <c r="AF113" s="11"/>
      <c r="AG113" s="59"/>
      <c r="AH113" s="14"/>
    </row>
    <row r="114" spans="2:34" ht="5.25" customHeight="1" x14ac:dyDescent="0.3">
      <c r="B114" s="283"/>
      <c r="C114" s="349"/>
      <c r="D114" s="350"/>
      <c r="E114" s="350"/>
      <c r="F114" s="350"/>
      <c r="G114" s="676"/>
      <c r="H114" s="677"/>
      <c r="I114" s="677"/>
      <c r="J114" s="677"/>
      <c r="K114" s="677"/>
      <c r="L114" s="677"/>
      <c r="M114" s="677"/>
      <c r="N114" s="678"/>
      <c r="O114" s="695"/>
      <c r="P114" s="635"/>
      <c r="Q114" s="635"/>
      <c r="R114" s="635"/>
      <c r="S114" s="635"/>
      <c r="T114" s="636"/>
      <c r="U114" s="635"/>
      <c r="V114" s="635"/>
      <c r="W114" s="635"/>
      <c r="X114" s="636"/>
      <c r="Y114" s="615" t="s">
        <v>31</v>
      </c>
      <c r="Z114" s="616"/>
      <c r="AA114" s="602" t="e">
        <f>+G114/(SUM(G$114:N$128))</f>
        <v>#DIV/0!</v>
      </c>
      <c r="AB114" s="605"/>
      <c r="AC114" s="622"/>
      <c r="AD114" s="620"/>
      <c r="AE114" s="54"/>
      <c r="AF114" s="11"/>
    </row>
    <row r="115" spans="2:34" ht="10.5" customHeight="1" x14ac:dyDescent="0.3">
      <c r="B115" s="283"/>
      <c r="C115" s="351"/>
      <c r="D115" s="352"/>
      <c r="E115" s="352"/>
      <c r="F115" s="352"/>
      <c r="G115" s="668"/>
      <c r="H115" s="669"/>
      <c r="I115" s="669"/>
      <c r="J115" s="669"/>
      <c r="K115" s="669"/>
      <c r="L115" s="669"/>
      <c r="M115" s="669"/>
      <c r="N115" s="670"/>
      <c r="O115" s="691"/>
      <c r="P115" s="637"/>
      <c r="Q115" s="637"/>
      <c r="R115" s="637"/>
      <c r="S115" s="637"/>
      <c r="T115" s="638"/>
      <c r="U115" s="637"/>
      <c r="V115" s="637"/>
      <c r="W115" s="637"/>
      <c r="X115" s="638"/>
      <c r="Y115" s="617"/>
      <c r="Z115" s="618"/>
      <c r="AA115" s="603"/>
      <c r="AB115" s="600"/>
      <c r="AC115" s="619"/>
      <c r="AD115" s="619"/>
      <c r="AE115" s="54"/>
      <c r="AF115" s="11"/>
    </row>
    <row r="116" spans="2:34" ht="4.5" customHeight="1" x14ac:dyDescent="0.3">
      <c r="B116" s="283"/>
      <c r="C116" s="351"/>
      <c r="D116" s="352"/>
      <c r="E116" s="352"/>
      <c r="F116" s="352"/>
      <c r="G116" s="671"/>
      <c r="H116" s="672"/>
      <c r="I116" s="672"/>
      <c r="J116" s="672"/>
      <c r="K116" s="672"/>
      <c r="L116" s="672"/>
      <c r="M116" s="672"/>
      <c r="N116" s="673"/>
      <c r="O116" s="696"/>
      <c r="P116" s="697"/>
      <c r="Q116" s="697"/>
      <c r="R116" s="697"/>
      <c r="S116" s="697"/>
      <c r="T116" s="698"/>
      <c r="U116" s="637"/>
      <c r="V116" s="637"/>
      <c r="W116" s="637"/>
      <c r="X116" s="638"/>
      <c r="Y116" s="617"/>
      <c r="Z116" s="618"/>
      <c r="AA116" s="604"/>
      <c r="AB116" s="601"/>
      <c r="AC116" s="619"/>
      <c r="AD116" s="619"/>
      <c r="AE116" s="283"/>
      <c r="AF116" s="14"/>
    </row>
    <row r="117" spans="2:34" ht="5.25" customHeight="1" x14ac:dyDescent="0.3">
      <c r="B117" s="283"/>
      <c r="C117" s="351"/>
      <c r="D117" s="352"/>
      <c r="E117" s="352"/>
      <c r="F117" s="352"/>
      <c r="G117" s="665"/>
      <c r="H117" s="666"/>
      <c r="I117" s="666"/>
      <c r="J117" s="666"/>
      <c r="K117" s="666"/>
      <c r="L117" s="666"/>
      <c r="M117" s="666"/>
      <c r="N117" s="667"/>
      <c r="O117" s="688"/>
      <c r="P117" s="689"/>
      <c r="Q117" s="689"/>
      <c r="R117" s="689"/>
      <c r="S117" s="689"/>
      <c r="T117" s="690"/>
      <c r="U117" s="606"/>
      <c r="V117" s="607"/>
      <c r="W117" s="607"/>
      <c r="X117" s="608"/>
      <c r="Y117" s="597" t="s">
        <v>32</v>
      </c>
      <c r="Z117" s="598"/>
      <c r="AA117" s="603" t="e">
        <f t="shared" ref="AA117" si="21">+G117/(SUM(G$114:N$128))</f>
        <v>#DIV/0!</v>
      </c>
      <c r="AB117" s="599"/>
      <c r="AC117" s="627"/>
      <c r="AD117" s="619"/>
      <c r="AE117" s="283"/>
      <c r="AF117" s="14"/>
    </row>
    <row r="118" spans="2:34" ht="10.5" customHeight="1" x14ac:dyDescent="0.3">
      <c r="B118" s="283"/>
      <c r="C118" s="351"/>
      <c r="D118" s="353"/>
      <c r="E118" s="353"/>
      <c r="F118" s="352"/>
      <c r="G118" s="668"/>
      <c r="H118" s="669"/>
      <c r="I118" s="669"/>
      <c r="J118" s="669"/>
      <c r="K118" s="669"/>
      <c r="L118" s="669"/>
      <c r="M118" s="669"/>
      <c r="N118" s="670"/>
      <c r="O118" s="688"/>
      <c r="P118" s="689"/>
      <c r="Q118" s="689"/>
      <c r="R118" s="689"/>
      <c r="S118" s="689"/>
      <c r="T118" s="690"/>
      <c r="U118" s="609"/>
      <c r="V118" s="610"/>
      <c r="W118" s="610"/>
      <c r="X118" s="611"/>
      <c r="Y118" s="597"/>
      <c r="Z118" s="598"/>
      <c r="AA118" s="603"/>
      <c r="AB118" s="600"/>
      <c r="AC118" s="619"/>
      <c r="AD118" s="619"/>
      <c r="AE118" s="283"/>
      <c r="AF118" s="14"/>
    </row>
    <row r="119" spans="2:34" ht="5.25" customHeight="1" x14ac:dyDescent="0.3">
      <c r="B119" s="283"/>
      <c r="C119" s="351"/>
      <c r="D119" s="353"/>
      <c r="E119" s="353"/>
      <c r="F119" s="352"/>
      <c r="G119" s="671"/>
      <c r="H119" s="672"/>
      <c r="I119" s="672"/>
      <c r="J119" s="672"/>
      <c r="K119" s="672"/>
      <c r="L119" s="672"/>
      <c r="M119" s="672"/>
      <c r="N119" s="673"/>
      <c r="O119" s="688"/>
      <c r="P119" s="689"/>
      <c r="Q119" s="689"/>
      <c r="R119" s="689"/>
      <c r="S119" s="689"/>
      <c r="T119" s="690"/>
      <c r="U119" s="612"/>
      <c r="V119" s="613"/>
      <c r="W119" s="613"/>
      <c r="X119" s="614"/>
      <c r="Y119" s="597"/>
      <c r="Z119" s="598"/>
      <c r="AA119" s="603"/>
      <c r="AB119" s="601"/>
      <c r="AC119" s="619"/>
      <c r="AD119" s="619"/>
      <c r="AE119" s="283"/>
      <c r="AF119" s="14"/>
    </row>
    <row r="120" spans="2:34" ht="5.25" customHeight="1" x14ac:dyDescent="0.3">
      <c r="B120" s="283"/>
      <c r="C120" s="351"/>
      <c r="D120" s="684"/>
      <c r="E120" s="685"/>
      <c r="F120" s="352"/>
      <c r="G120" s="665"/>
      <c r="H120" s="666"/>
      <c r="I120" s="666"/>
      <c r="J120" s="666"/>
      <c r="K120" s="666"/>
      <c r="L120" s="666"/>
      <c r="M120" s="666"/>
      <c r="N120" s="667"/>
      <c r="O120" s="688"/>
      <c r="P120" s="689"/>
      <c r="Q120" s="689"/>
      <c r="R120" s="689"/>
      <c r="S120" s="689"/>
      <c r="T120" s="690"/>
      <c r="U120" s="606"/>
      <c r="V120" s="607"/>
      <c r="W120" s="607"/>
      <c r="X120" s="608"/>
      <c r="Y120" s="597" t="s">
        <v>33</v>
      </c>
      <c r="Z120" s="598"/>
      <c r="AA120" s="603" t="e">
        <f t="shared" ref="AA120" si="22">+G120/(SUM(G$114:N$128))</f>
        <v>#DIV/0!</v>
      </c>
      <c r="AB120" s="599"/>
      <c r="AC120" s="627"/>
      <c r="AD120" s="619"/>
      <c r="AE120" s="283"/>
      <c r="AF120" s="14"/>
    </row>
    <row r="121" spans="2:34" ht="10.5" customHeight="1" x14ac:dyDescent="0.3">
      <c r="B121" s="283"/>
      <c r="C121" s="351"/>
      <c r="D121" s="684"/>
      <c r="E121" s="685"/>
      <c r="F121" s="352"/>
      <c r="G121" s="668"/>
      <c r="H121" s="669"/>
      <c r="I121" s="669"/>
      <c r="J121" s="669"/>
      <c r="K121" s="669"/>
      <c r="L121" s="669"/>
      <c r="M121" s="669"/>
      <c r="N121" s="670"/>
      <c r="O121" s="688"/>
      <c r="P121" s="689"/>
      <c r="Q121" s="689"/>
      <c r="R121" s="689"/>
      <c r="S121" s="689"/>
      <c r="T121" s="690"/>
      <c r="U121" s="609"/>
      <c r="V121" s="610"/>
      <c r="W121" s="610"/>
      <c r="X121" s="611"/>
      <c r="Y121" s="597"/>
      <c r="Z121" s="598"/>
      <c r="AA121" s="603"/>
      <c r="AB121" s="600"/>
      <c r="AC121" s="619"/>
      <c r="AD121" s="619"/>
      <c r="AE121" s="54"/>
      <c r="AF121" s="11"/>
      <c r="AG121" s="57"/>
      <c r="AH121" s="14"/>
    </row>
    <row r="122" spans="2:34" ht="6" customHeight="1" x14ac:dyDescent="0.3">
      <c r="B122" s="283"/>
      <c r="C122" s="351"/>
      <c r="D122" s="686"/>
      <c r="E122" s="687"/>
      <c r="F122" s="352"/>
      <c r="G122" s="671"/>
      <c r="H122" s="672"/>
      <c r="I122" s="672"/>
      <c r="J122" s="672"/>
      <c r="K122" s="672"/>
      <c r="L122" s="672"/>
      <c r="M122" s="672"/>
      <c r="N122" s="673"/>
      <c r="O122" s="688"/>
      <c r="P122" s="689"/>
      <c r="Q122" s="689"/>
      <c r="R122" s="689"/>
      <c r="S122" s="689"/>
      <c r="T122" s="690"/>
      <c r="U122" s="612"/>
      <c r="V122" s="613"/>
      <c r="W122" s="613"/>
      <c r="X122" s="614"/>
      <c r="Y122" s="597"/>
      <c r="Z122" s="598"/>
      <c r="AA122" s="603"/>
      <c r="AB122" s="601"/>
      <c r="AC122" s="619"/>
      <c r="AD122" s="619"/>
      <c r="AE122" s="54"/>
      <c r="AF122" s="11"/>
      <c r="AG122" s="58"/>
      <c r="AH122" s="14"/>
    </row>
    <row r="123" spans="2:34" ht="5.25" customHeight="1" x14ac:dyDescent="0.3">
      <c r="B123" s="283"/>
      <c r="C123" s="351"/>
      <c r="D123" s="354"/>
      <c r="E123" s="354"/>
      <c r="F123" s="352"/>
      <c r="G123" s="665"/>
      <c r="H123" s="666"/>
      <c r="I123" s="666"/>
      <c r="J123" s="666"/>
      <c r="K123" s="666"/>
      <c r="L123" s="666"/>
      <c r="M123" s="666"/>
      <c r="N123" s="667"/>
      <c r="O123" s="688"/>
      <c r="P123" s="689"/>
      <c r="Q123" s="689"/>
      <c r="R123" s="689"/>
      <c r="S123" s="689"/>
      <c r="T123" s="690"/>
      <c r="U123" s="606"/>
      <c r="V123" s="607"/>
      <c r="W123" s="607"/>
      <c r="X123" s="608"/>
      <c r="Y123" s="597" t="s">
        <v>34</v>
      </c>
      <c r="Z123" s="598"/>
      <c r="AA123" s="603" t="e">
        <f t="shared" ref="AA123" si="23">+G123/(SUM(G$114:N$128))</f>
        <v>#DIV/0!</v>
      </c>
      <c r="AB123" s="623"/>
      <c r="AC123" s="619"/>
      <c r="AD123" s="619"/>
      <c r="AE123" s="54"/>
      <c r="AF123" s="11"/>
      <c r="AG123" s="59"/>
      <c r="AH123" s="14"/>
    </row>
    <row r="124" spans="2:34" ht="10.5" customHeight="1" x14ac:dyDescent="0.3">
      <c r="B124" s="283"/>
      <c r="C124" s="351"/>
      <c r="D124" s="354"/>
      <c r="E124" s="354"/>
      <c r="F124" s="352"/>
      <c r="G124" s="668"/>
      <c r="H124" s="669"/>
      <c r="I124" s="669"/>
      <c r="J124" s="669"/>
      <c r="K124" s="669"/>
      <c r="L124" s="669"/>
      <c r="M124" s="669"/>
      <c r="N124" s="670"/>
      <c r="O124" s="688"/>
      <c r="P124" s="689"/>
      <c r="Q124" s="689"/>
      <c r="R124" s="689"/>
      <c r="S124" s="689"/>
      <c r="T124" s="690"/>
      <c r="U124" s="609"/>
      <c r="V124" s="610"/>
      <c r="W124" s="610"/>
      <c r="X124" s="611"/>
      <c r="Y124" s="597"/>
      <c r="Z124" s="598"/>
      <c r="AA124" s="603"/>
      <c r="AB124" s="624"/>
      <c r="AC124" s="619"/>
      <c r="AD124" s="619"/>
      <c r="AE124" s="54"/>
      <c r="AF124" s="11"/>
      <c r="AG124" s="59"/>
      <c r="AH124" s="14"/>
    </row>
    <row r="125" spans="2:34" ht="6" customHeight="1" x14ac:dyDescent="0.3">
      <c r="B125" s="283"/>
      <c r="C125" s="351"/>
      <c r="D125" s="354"/>
      <c r="E125" s="354"/>
      <c r="F125" s="352"/>
      <c r="G125" s="671"/>
      <c r="H125" s="672"/>
      <c r="I125" s="672"/>
      <c r="J125" s="672"/>
      <c r="K125" s="672"/>
      <c r="L125" s="672"/>
      <c r="M125" s="672"/>
      <c r="N125" s="673"/>
      <c r="O125" s="688"/>
      <c r="P125" s="689"/>
      <c r="Q125" s="689"/>
      <c r="R125" s="689"/>
      <c r="S125" s="689"/>
      <c r="T125" s="690"/>
      <c r="U125" s="612"/>
      <c r="V125" s="613"/>
      <c r="W125" s="613"/>
      <c r="X125" s="614"/>
      <c r="Y125" s="597"/>
      <c r="Z125" s="598"/>
      <c r="AA125" s="603"/>
      <c r="AB125" s="628"/>
      <c r="AC125" s="619"/>
      <c r="AD125" s="619"/>
      <c r="AE125" s="54"/>
      <c r="AF125" s="11"/>
      <c r="AG125" s="59"/>
      <c r="AH125" s="14"/>
    </row>
    <row r="126" spans="2:34" ht="5.25" customHeight="1" x14ac:dyDescent="0.3">
      <c r="B126" s="283"/>
      <c r="C126" s="351"/>
      <c r="D126" s="354"/>
      <c r="E126" s="354"/>
      <c r="F126" s="352"/>
      <c r="G126" s="665"/>
      <c r="H126" s="666"/>
      <c r="I126" s="666"/>
      <c r="J126" s="666"/>
      <c r="K126" s="666"/>
      <c r="L126" s="666"/>
      <c r="M126" s="666"/>
      <c r="N126" s="667"/>
      <c r="O126" s="691"/>
      <c r="P126" s="637"/>
      <c r="Q126" s="637"/>
      <c r="R126" s="637"/>
      <c r="S126" s="637"/>
      <c r="T126" s="638"/>
      <c r="U126" s="637"/>
      <c r="V126" s="637"/>
      <c r="W126" s="637"/>
      <c r="X126" s="638"/>
      <c r="Y126" s="630" t="s">
        <v>35</v>
      </c>
      <c r="Z126" s="598"/>
      <c r="AA126" s="603" t="e">
        <f t="shared" ref="AA126" si="24">+G126/(SUM(G$114:N$128))</f>
        <v>#DIV/0!</v>
      </c>
      <c r="AB126" s="623"/>
      <c r="AC126" s="619"/>
      <c r="AD126" s="619"/>
      <c r="AE126" s="54"/>
      <c r="AF126" s="11"/>
      <c r="AG126" s="59"/>
      <c r="AH126" s="14"/>
    </row>
    <row r="127" spans="2:34" ht="10.5" customHeight="1" x14ac:dyDescent="0.3">
      <c r="B127" s="283"/>
      <c r="C127" s="351"/>
      <c r="D127" s="354"/>
      <c r="E127" s="354"/>
      <c r="F127" s="352"/>
      <c r="G127" s="668"/>
      <c r="H127" s="669"/>
      <c r="I127" s="669"/>
      <c r="J127" s="669"/>
      <c r="K127" s="669"/>
      <c r="L127" s="669"/>
      <c r="M127" s="669"/>
      <c r="N127" s="670"/>
      <c r="O127" s="691"/>
      <c r="P127" s="637"/>
      <c r="Q127" s="637"/>
      <c r="R127" s="637"/>
      <c r="S127" s="637"/>
      <c r="T127" s="638"/>
      <c r="U127" s="637"/>
      <c r="V127" s="637"/>
      <c r="W127" s="637"/>
      <c r="X127" s="638"/>
      <c r="Y127" s="630"/>
      <c r="Z127" s="598"/>
      <c r="AA127" s="603"/>
      <c r="AB127" s="624"/>
      <c r="AC127" s="619"/>
      <c r="AD127" s="619"/>
      <c r="AE127" s="54"/>
      <c r="AF127" s="11"/>
      <c r="AG127" s="60"/>
      <c r="AH127" s="14"/>
    </row>
    <row r="128" spans="2:34" ht="4.5" customHeight="1" thickBot="1" x14ac:dyDescent="0.35">
      <c r="B128" s="283"/>
      <c r="C128" s="351"/>
      <c r="D128" s="354"/>
      <c r="E128" s="354"/>
      <c r="F128" s="352"/>
      <c r="G128" s="671"/>
      <c r="H128" s="672"/>
      <c r="I128" s="672"/>
      <c r="J128" s="672"/>
      <c r="K128" s="672"/>
      <c r="L128" s="672"/>
      <c r="M128" s="672"/>
      <c r="N128" s="673"/>
      <c r="O128" s="692"/>
      <c r="P128" s="693"/>
      <c r="Q128" s="693"/>
      <c r="R128" s="693"/>
      <c r="S128" s="693"/>
      <c r="T128" s="694"/>
      <c r="U128" s="358"/>
      <c r="V128" s="290"/>
      <c r="W128" s="358"/>
      <c r="X128" s="359"/>
      <c r="Y128" s="631"/>
      <c r="Z128" s="632"/>
      <c r="AA128" s="603"/>
      <c r="AB128" s="625"/>
      <c r="AC128" s="621"/>
      <c r="AD128" s="626"/>
      <c r="AE128" s="54"/>
      <c r="AF128" s="11"/>
      <c r="AG128" s="59"/>
      <c r="AH128" s="14"/>
    </row>
    <row r="129" spans="2:34" ht="4.5" customHeight="1" x14ac:dyDescent="0.3">
      <c r="B129" s="283"/>
      <c r="C129" s="349"/>
      <c r="D129" s="350"/>
      <c r="E129" s="350"/>
      <c r="F129" s="350"/>
      <c r="G129" s="676"/>
      <c r="H129" s="677"/>
      <c r="I129" s="677"/>
      <c r="J129" s="677"/>
      <c r="K129" s="677"/>
      <c r="L129" s="677"/>
      <c r="M129" s="677"/>
      <c r="N129" s="678"/>
      <c r="O129" s="695"/>
      <c r="P129" s="635"/>
      <c r="Q129" s="635"/>
      <c r="R129" s="635"/>
      <c r="S129" s="635"/>
      <c r="T129" s="636"/>
      <c r="U129" s="635"/>
      <c r="V129" s="635"/>
      <c r="W129" s="635"/>
      <c r="X129" s="636"/>
      <c r="Y129" s="615" t="s">
        <v>31</v>
      </c>
      <c r="Z129" s="616"/>
      <c r="AA129" s="602" t="e">
        <f>+G129/(SUM(G$129:N$143))</f>
        <v>#DIV/0!</v>
      </c>
      <c r="AB129" s="605"/>
      <c r="AC129" s="622"/>
      <c r="AD129" s="620"/>
      <c r="AE129" s="54"/>
      <c r="AF129" s="11"/>
      <c r="AG129" s="59"/>
      <c r="AH129" s="14"/>
    </row>
    <row r="130" spans="2:34" ht="11.25" customHeight="1" x14ac:dyDescent="0.3">
      <c r="B130" s="283"/>
      <c r="C130" s="351"/>
      <c r="D130" s="352"/>
      <c r="E130" s="352"/>
      <c r="F130" s="352"/>
      <c r="G130" s="668"/>
      <c r="H130" s="669"/>
      <c r="I130" s="669"/>
      <c r="J130" s="669"/>
      <c r="K130" s="669"/>
      <c r="L130" s="669"/>
      <c r="M130" s="669"/>
      <c r="N130" s="670"/>
      <c r="O130" s="691"/>
      <c r="P130" s="637"/>
      <c r="Q130" s="637"/>
      <c r="R130" s="637"/>
      <c r="S130" s="637"/>
      <c r="T130" s="638"/>
      <c r="U130" s="637"/>
      <c r="V130" s="637"/>
      <c r="W130" s="637"/>
      <c r="X130" s="638"/>
      <c r="Y130" s="617"/>
      <c r="Z130" s="618"/>
      <c r="AA130" s="603"/>
      <c r="AB130" s="600"/>
      <c r="AC130" s="619"/>
      <c r="AD130" s="619"/>
      <c r="AE130" s="54"/>
      <c r="AF130" s="11"/>
      <c r="AG130" s="59"/>
      <c r="AH130" s="14"/>
    </row>
    <row r="131" spans="2:34" ht="4.5" customHeight="1" x14ac:dyDescent="0.3">
      <c r="B131" s="283"/>
      <c r="C131" s="351"/>
      <c r="D131" s="352"/>
      <c r="E131" s="352"/>
      <c r="F131" s="352"/>
      <c r="G131" s="671"/>
      <c r="H131" s="672"/>
      <c r="I131" s="672"/>
      <c r="J131" s="672"/>
      <c r="K131" s="672"/>
      <c r="L131" s="672"/>
      <c r="M131" s="672"/>
      <c r="N131" s="673"/>
      <c r="O131" s="696"/>
      <c r="P131" s="697"/>
      <c r="Q131" s="697"/>
      <c r="R131" s="697"/>
      <c r="S131" s="697"/>
      <c r="T131" s="698"/>
      <c r="U131" s="637"/>
      <c r="V131" s="637"/>
      <c r="W131" s="637"/>
      <c r="X131" s="638"/>
      <c r="Y131" s="617"/>
      <c r="Z131" s="618"/>
      <c r="AA131" s="604"/>
      <c r="AB131" s="601"/>
      <c r="AC131" s="619"/>
      <c r="AD131" s="619"/>
      <c r="AE131" s="283"/>
      <c r="AF131" s="11"/>
      <c r="AG131" s="59"/>
      <c r="AH131" s="14"/>
    </row>
    <row r="132" spans="2:34" ht="5.25" customHeight="1" x14ac:dyDescent="0.3">
      <c r="B132" s="283"/>
      <c r="C132" s="351"/>
      <c r="D132" s="352"/>
      <c r="E132" s="352"/>
      <c r="F132" s="352"/>
      <c r="G132" s="665"/>
      <c r="H132" s="666"/>
      <c r="I132" s="666"/>
      <c r="J132" s="666"/>
      <c r="K132" s="666"/>
      <c r="L132" s="666"/>
      <c r="M132" s="666"/>
      <c r="N132" s="667"/>
      <c r="O132" s="688"/>
      <c r="P132" s="689"/>
      <c r="Q132" s="689"/>
      <c r="R132" s="689"/>
      <c r="S132" s="689"/>
      <c r="T132" s="690"/>
      <c r="U132" s="606"/>
      <c r="V132" s="607"/>
      <c r="W132" s="607"/>
      <c r="X132" s="608"/>
      <c r="Y132" s="597" t="s">
        <v>32</v>
      </c>
      <c r="Z132" s="598"/>
      <c r="AA132" s="603" t="e">
        <f t="shared" ref="AA132" si="25">+G132/(SUM(G$129:N$143))</f>
        <v>#DIV/0!</v>
      </c>
      <c r="AB132" s="599"/>
      <c r="AC132" s="627"/>
      <c r="AD132" s="619"/>
      <c r="AE132" s="283"/>
      <c r="AF132" s="11"/>
      <c r="AG132" s="59"/>
      <c r="AH132" s="14"/>
    </row>
    <row r="133" spans="2:34" ht="12.75" customHeight="1" x14ac:dyDescent="0.3">
      <c r="B133" s="283"/>
      <c r="C133" s="351"/>
      <c r="D133" s="353"/>
      <c r="E133" s="353"/>
      <c r="F133" s="352"/>
      <c r="G133" s="668"/>
      <c r="H133" s="669"/>
      <c r="I133" s="669"/>
      <c r="J133" s="669"/>
      <c r="K133" s="669"/>
      <c r="L133" s="669"/>
      <c r="M133" s="669"/>
      <c r="N133" s="670"/>
      <c r="O133" s="688"/>
      <c r="P133" s="689"/>
      <c r="Q133" s="689"/>
      <c r="R133" s="689"/>
      <c r="S133" s="689"/>
      <c r="T133" s="690"/>
      <c r="U133" s="609"/>
      <c r="V133" s="610"/>
      <c r="W133" s="610"/>
      <c r="X133" s="611"/>
      <c r="Y133" s="597"/>
      <c r="Z133" s="598"/>
      <c r="AA133" s="603"/>
      <c r="AB133" s="600"/>
      <c r="AC133" s="619"/>
      <c r="AD133" s="619"/>
      <c r="AE133" s="283"/>
      <c r="AF133" s="11"/>
      <c r="AG133" s="59"/>
      <c r="AH133" s="14"/>
    </row>
    <row r="134" spans="2:34" ht="4.5" customHeight="1" x14ac:dyDescent="0.3">
      <c r="B134" s="283"/>
      <c r="C134" s="351"/>
      <c r="D134" s="353"/>
      <c r="E134" s="353"/>
      <c r="F134" s="352"/>
      <c r="G134" s="671"/>
      <c r="H134" s="672"/>
      <c r="I134" s="672"/>
      <c r="J134" s="672"/>
      <c r="K134" s="672"/>
      <c r="L134" s="672"/>
      <c r="M134" s="672"/>
      <c r="N134" s="673"/>
      <c r="O134" s="688"/>
      <c r="P134" s="689"/>
      <c r="Q134" s="689"/>
      <c r="R134" s="689"/>
      <c r="S134" s="689"/>
      <c r="T134" s="690"/>
      <c r="U134" s="612"/>
      <c r="V134" s="613"/>
      <c r="W134" s="613"/>
      <c r="X134" s="614"/>
      <c r="Y134" s="597"/>
      <c r="Z134" s="598"/>
      <c r="AA134" s="603"/>
      <c r="AB134" s="601"/>
      <c r="AC134" s="619"/>
      <c r="AD134" s="619"/>
      <c r="AE134" s="283"/>
      <c r="AF134" s="11"/>
      <c r="AG134" s="59"/>
      <c r="AH134" s="14"/>
    </row>
    <row r="135" spans="2:34" ht="4.5" customHeight="1" x14ac:dyDescent="0.3">
      <c r="B135" s="283"/>
      <c r="C135" s="351"/>
      <c r="D135" s="684"/>
      <c r="E135" s="685"/>
      <c r="F135" s="352"/>
      <c r="G135" s="665"/>
      <c r="H135" s="666"/>
      <c r="I135" s="666"/>
      <c r="J135" s="666"/>
      <c r="K135" s="666"/>
      <c r="L135" s="666"/>
      <c r="M135" s="666"/>
      <c r="N135" s="667"/>
      <c r="O135" s="688"/>
      <c r="P135" s="689"/>
      <c r="Q135" s="689"/>
      <c r="R135" s="689"/>
      <c r="S135" s="689"/>
      <c r="T135" s="690"/>
      <c r="U135" s="606"/>
      <c r="V135" s="607"/>
      <c r="W135" s="607"/>
      <c r="X135" s="608"/>
      <c r="Y135" s="597" t="s">
        <v>33</v>
      </c>
      <c r="Z135" s="598"/>
      <c r="AA135" s="603" t="e">
        <f t="shared" ref="AA135" si="26">+G135/(SUM(G$129:N$143))</f>
        <v>#DIV/0!</v>
      </c>
      <c r="AB135" s="599"/>
      <c r="AC135" s="627"/>
      <c r="AD135" s="619"/>
      <c r="AE135" s="283"/>
      <c r="AF135" s="11"/>
      <c r="AG135" s="59"/>
      <c r="AH135" s="14"/>
    </row>
    <row r="136" spans="2:34" ht="12" customHeight="1" x14ac:dyDescent="0.3">
      <c r="B136" s="283"/>
      <c r="C136" s="351"/>
      <c r="D136" s="684"/>
      <c r="E136" s="685"/>
      <c r="F136" s="352"/>
      <c r="G136" s="668"/>
      <c r="H136" s="669"/>
      <c r="I136" s="669"/>
      <c r="J136" s="669"/>
      <c r="K136" s="669"/>
      <c r="L136" s="669"/>
      <c r="M136" s="669"/>
      <c r="N136" s="670"/>
      <c r="O136" s="688"/>
      <c r="P136" s="689"/>
      <c r="Q136" s="689"/>
      <c r="R136" s="689"/>
      <c r="S136" s="689"/>
      <c r="T136" s="690"/>
      <c r="U136" s="609"/>
      <c r="V136" s="610"/>
      <c r="W136" s="610"/>
      <c r="X136" s="611"/>
      <c r="Y136" s="597"/>
      <c r="Z136" s="598"/>
      <c r="AA136" s="603"/>
      <c r="AB136" s="600"/>
      <c r="AC136" s="619"/>
      <c r="AD136" s="619"/>
      <c r="AE136" s="54"/>
      <c r="AF136" s="11"/>
      <c r="AG136" s="59"/>
      <c r="AH136" s="14"/>
    </row>
    <row r="137" spans="2:34" ht="4.5" customHeight="1" x14ac:dyDescent="0.3">
      <c r="B137" s="283"/>
      <c r="C137" s="351"/>
      <c r="D137" s="686"/>
      <c r="E137" s="687"/>
      <c r="F137" s="352"/>
      <c r="G137" s="671"/>
      <c r="H137" s="672"/>
      <c r="I137" s="672"/>
      <c r="J137" s="672"/>
      <c r="K137" s="672"/>
      <c r="L137" s="672"/>
      <c r="M137" s="672"/>
      <c r="N137" s="673"/>
      <c r="O137" s="688"/>
      <c r="P137" s="689"/>
      <c r="Q137" s="689"/>
      <c r="R137" s="689"/>
      <c r="S137" s="689"/>
      <c r="T137" s="690"/>
      <c r="U137" s="612"/>
      <c r="V137" s="613"/>
      <c r="W137" s="613"/>
      <c r="X137" s="614"/>
      <c r="Y137" s="597"/>
      <c r="Z137" s="598"/>
      <c r="AA137" s="603"/>
      <c r="AB137" s="601"/>
      <c r="AC137" s="619"/>
      <c r="AD137" s="619"/>
      <c r="AE137" s="54"/>
      <c r="AF137" s="11"/>
      <c r="AG137" s="59"/>
      <c r="AH137" s="14"/>
    </row>
    <row r="138" spans="2:34" ht="4.5" customHeight="1" x14ac:dyDescent="0.3">
      <c r="B138" s="283"/>
      <c r="C138" s="351"/>
      <c r="D138" s="354"/>
      <c r="E138" s="354"/>
      <c r="F138" s="352"/>
      <c r="G138" s="665"/>
      <c r="H138" s="666"/>
      <c r="I138" s="666"/>
      <c r="J138" s="666"/>
      <c r="K138" s="666"/>
      <c r="L138" s="666"/>
      <c r="M138" s="666"/>
      <c r="N138" s="667"/>
      <c r="O138" s="688"/>
      <c r="P138" s="689"/>
      <c r="Q138" s="689"/>
      <c r="R138" s="689"/>
      <c r="S138" s="689"/>
      <c r="T138" s="690"/>
      <c r="U138" s="606"/>
      <c r="V138" s="607"/>
      <c r="W138" s="607"/>
      <c r="X138" s="608"/>
      <c r="Y138" s="597" t="s">
        <v>34</v>
      </c>
      <c r="Z138" s="598"/>
      <c r="AA138" s="603" t="e">
        <f t="shared" ref="AA138" si="27">+G138/(SUM(G$129:N$143))</f>
        <v>#DIV/0!</v>
      </c>
      <c r="AB138" s="623"/>
      <c r="AC138" s="619"/>
      <c r="AD138" s="619"/>
      <c r="AE138" s="54"/>
      <c r="AF138" s="11"/>
      <c r="AG138" s="59"/>
      <c r="AH138" s="14"/>
    </row>
    <row r="139" spans="2:34" ht="12" customHeight="1" x14ac:dyDescent="0.3">
      <c r="B139" s="283"/>
      <c r="C139" s="351"/>
      <c r="D139" s="354"/>
      <c r="E139" s="354"/>
      <c r="F139" s="352"/>
      <c r="G139" s="668"/>
      <c r="H139" s="669"/>
      <c r="I139" s="669"/>
      <c r="J139" s="669"/>
      <c r="K139" s="669"/>
      <c r="L139" s="669"/>
      <c r="M139" s="669"/>
      <c r="N139" s="670"/>
      <c r="O139" s="688"/>
      <c r="P139" s="689"/>
      <c r="Q139" s="689"/>
      <c r="R139" s="689"/>
      <c r="S139" s="689"/>
      <c r="T139" s="690"/>
      <c r="U139" s="609"/>
      <c r="V139" s="610"/>
      <c r="W139" s="610"/>
      <c r="X139" s="611"/>
      <c r="Y139" s="597"/>
      <c r="Z139" s="598"/>
      <c r="AA139" s="603"/>
      <c r="AB139" s="624"/>
      <c r="AC139" s="619"/>
      <c r="AD139" s="619"/>
      <c r="AE139" s="54"/>
      <c r="AF139" s="11"/>
      <c r="AG139" s="59"/>
      <c r="AH139" s="14"/>
    </row>
    <row r="140" spans="2:34" ht="4.5" customHeight="1" x14ac:dyDescent="0.3">
      <c r="B140" s="283"/>
      <c r="C140" s="351"/>
      <c r="D140" s="354"/>
      <c r="E140" s="354"/>
      <c r="F140" s="352"/>
      <c r="G140" s="671"/>
      <c r="H140" s="672"/>
      <c r="I140" s="672"/>
      <c r="J140" s="672"/>
      <c r="K140" s="672"/>
      <c r="L140" s="672"/>
      <c r="M140" s="672"/>
      <c r="N140" s="673"/>
      <c r="O140" s="688"/>
      <c r="P140" s="689"/>
      <c r="Q140" s="689"/>
      <c r="R140" s="689"/>
      <c r="S140" s="689"/>
      <c r="T140" s="690"/>
      <c r="U140" s="612"/>
      <c r="V140" s="613"/>
      <c r="W140" s="613"/>
      <c r="X140" s="614"/>
      <c r="Y140" s="597"/>
      <c r="Z140" s="598"/>
      <c r="AA140" s="603"/>
      <c r="AB140" s="628"/>
      <c r="AC140" s="619"/>
      <c r="AD140" s="619"/>
      <c r="AE140" s="54"/>
      <c r="AF140" s="11"/>
      <c r="AG140" s="59"/>
      <c r="AH140" s="14"/>
    </row>
    <row r="141" spans="2:34" ht="4.5" customHeight="1" x14ac:dyDescent="0.3">
      <c r="B141" s="283"/>
      <c r="C141" s="351"/>
      <c r="D141" s="354"/>
      <c r="E141" s="354"/>
      <c r="F141" s="352"/>
      <c r="G141" s="665"/>
      <c r="H141" s="666"/>
      <c r="I141" s="666"/>
      <c r="J141" s="666"/>
      <c r="K141" s="666"/>
      <c r="L141" s="666"/>
      <c r="M141" s="666"/>
      <c r="N141" s="667"/>
      <c r="O141" s="691"/>
      <c r="P141" s="637"/>
      <c r="Q141" s="637"/>
      <c r="R141" s="637"/>
      <c r="S141" s="637"/>
      <c r="T141" s="638"/>
      <c r="U141" s="637"/>
      <c r="V141" s="637"/>
      <c r="W141" s="637"/>
      <c r="X141" s="638"/>
      <c r="Y141" s="630" t="s">
        <v>35</v>
      </c>
      <c r="Z141" s="598"/>
      <c r="AA141" s="603" t="e">
        <f t="shared" ref="AA141" si="28">+G141/(SUM(G$129:N$143))</f>
        <v>#DIV/0!</v>
      </c>
      <c r="AB141" s="623"/>
      <c r="AC141" s="619"/>
      <c r="AD141" s="619"/>
      <c r="AE141" s="54"/>
      <c r="AF141" s="11"/>
      <c r="AG141" s="59"/>
      <c r="AH141" s="14"/>
    </row>
    <row r="142" spans="2:34" ht="12" customHeight="1" x14ac:dyDescent="0.3">
      <c r="B142" s="283"/>
      <c r="C142" s="351"/>
      <c r="D142" s="354"/>
      <c r="E142" s="354"/>
      <c r="F142" s="352"/>
      <c r="G142" s="668"/>
      <c r="H142" s="669"/>
      <c r="I142" s="669"/>
      <c r="J142" s="669"/>
      <c r="K142" s="669"/>
      <c r="L142" s="669"/>
      <c r="M142" s="669"/>
      <c r="N142" s="670"/>
      <c r="O142" s="691"/>
      <c r="P142" s="637"/>
      <c r="Q142" s="637"/>
      <c r="R142" s="637"/>
      <c r="S142" s="637"/>
      <c r="T142" s="638"/>
      <c r="U142" s="637"/>
      <c r="V142" s="637"/>
      <c r="W142" s="637"/>
      <c r="X142" s="638"/>
      <c r="Y142" s="630"/>
      <c r="Z142" s="598"/>
      <c r="AA142" s="603"/>
      <c r="AB142" s="624"/>
      <c r="AC142" s="619"/>
      <c r="AD142" s="619"/>
      <c r="AE142" s="54"/>
      <c r="AF142" s="11"/>
      <c r="AG142" s="59"/>
      <c r="AH142" s="14"/>
    </row>
    <row r="143" spans="2:34" ht="4.5" customHeight="1" thickBot="1" x14ac:dyDescent="0.35">
      <c r="B143" s="283"/>
      <c r="C143" s="351"/>
      <c r="D143" s="354"/>
      <c r="E143" s="354"/>
      <c r="F143" s="352"/>
      <c r="G143" s="671"/>
      <c r="H143" s="672"/>
      <c r="I143" s="672"/>
      <c r="J143" s="672"/>
      <c r="K143" s="672"/>
      <c r="L143" s="672"/>
      <c r="M143" s="672"/>
      <c r="N143" s="673"/>
      <c r="O143" s="692"/>
      <c r="P143" s="693"/>
      <c r="Q143" s="693"/>
      <c r="R143" s="693"/>
      <c r="S143" s="693"/>
      <c r="T143" s="694"/>
      <c r="U143" s="358"/>
      <c r="V143" s="290"/>
      <c r="W143" s="358"/>
      <c r="X143" s="359"/>
      <c r="Y143" s="631"/>
      <c r="Z143" s="632"/>
      <c r="AA143" s="603"/>
      <c r="AB143" s="625"/>
      <c r="AC143" s="621"/>
      <c r="AD143" s="626"/>
      <c r="AE143" s="54"/>
      <c r="AF143" s="11"/>
      <c r="AG143" s="59"/>
      <c r="AH143" s="14"/>
    </row>
    <row r="144" spans="2:34" ht="4.5" customHeight="1" x14ac:dyDescent="0.3">
      <c r="B144" s="283"/>
      <c r="C144" s="349"/>
      <c r="D144" s="350"/>
      <c r="E144" s="350"/>
      <c r="F144" s="350"/>
      <c r="G144" s="676"/>
      <c r="H144" s="677"/>
      <c r="I144" s="677"/>
      <c r="J144" s="677"/>
      <c r="K144" s="677"/>
      <c r="L144" s="677"/>
      <c r="M144" s="677"/>
      <c r="N144" s="678"/>
      <c r="O144" s="695"/>
      <c r="P144" s="635"/>
      <c r="Q144" s="635"/>
      <c r="R144" s="635"/>
      <c r="S144" s="635"/>
      <c r="T144" s="636"/>
      <c r="U144" s="635"/>
      <c r="V144" s="635"/>
      <c r="W144" s="635"/>
      <c r="X144" s="636"/>
      <c r="Y144" s="615" t="s">
        <v>31</v>
      </c>
      <c r="Z144" s="616"/>
      <c r="AA144" s="602" t="e">
        <f>+G144/(SUM(G$144:N$158))</f>
        <v>#DIV/0!</v>
      </c>
      <c r="AB144" s="605"/>
      <c r="AC144" s="622"/>
      <c r="AD144" s="620"/>
      <c r="AE144" s="54"/>
      <c r="AF144" s="11"/>
      <c r="AG144" s="59"/>
      <c r="AH144" s="14"/>
    </row>
    <row r="145" spans="2:34" ht="11.25" customHeight="1" x14ac:dyDescent="0.3">
      <c r="B145" s="283"/>
      <c r="C145" s="351"/>
      <c r="D145" s="352"/>
      <c r="E145" s="352"/>
      <c r="F145" s="352"/>
      <c r="G145" s="668"/>
      <c r="H145" s="669"/>
      <c r="I145" s="669"/>
      <c r="J145" s="669"/>
      <c r="K145" s="669"/>
      <c r="L145" s="669"/>
      <c r="M145" s="669"/>
      <c r="N145" s="670"/>
      <c r="O145" s="691"/>
      <c r="P145" s="637"/>
      <c r="Q145" s="637"/>
      <c r="R145" s="637"/>
      <c r="S145" s="637"/>
      <c r="T145" s="638"/>
      <c r="U145" s="637"/>
      <c r="V145" s="637"/>
      <c r="W145" s="637"/>
      <c r="X145" s="638"/>
      <c r="Y145" s="617"/>
      <c r="Z145" s="618"/>
      <c r="AA145" s="603"/>
      <c r="AB145" s="600"/>
      <c r="AC145" s="619"/>
      <c r="AD145" s="619"/>
      <c r="AE145" s="54"/>
      <c r="AF145" s="11"/>
      <c r="AG145" s="59"/>
      <c r="AH145" s="14"/>
    </row>
    <row r="146" spans="2:34" ht="3.75" customHeight="1" x14ac:dyDescent="0.3">
      <c r="B146" s="283"/>
      <c r="C146" s="351"/>
      <c r="D146" s="352"/>
      <c r="E146" s="352"/>
      <c r="F146" s="352"/>
      <c r="G146" s="671"/>
      <c r="H146" s="672"/>
      <c r="I146" s="672"/>
      <c r="J146" s="672"/>
      <c r="K146" s="672"/>
      <c r="L146" s="672"/>
      <c r="M146" s="672"/>
      <c r="N146" s="673"/>
      <c r="O146" s="696"/>
      <c r="P146" s="697"/>
      <c r="Q146" s="697"/>
      <c r="R146" s="697"/>
      <c r="S146" s="697"/>
      <c r="T146" s="698"/>
      <c r="U146" s="637"/>
      <c r="V146" s="637"/>
      <c r="W146" s="637"/>
      <c r="X146" s="638"/>
      <c r="Y146" s="617"/>
      <c r="Z146" s="618"/>
      <c r="AA146" s="604"/>
      <c r="AB146" s="601"/>
      <c r="AC146" s="619"/>
      <c r="AD146" s="619"/>
      <c r="AE146" s="283"/>
      <c r="AF146" s="11"/>
      <c r="AG146" s="59"/>
      <c r="AH146" s="14"/>
    </row>
    <row r="147" spans="2:34" ht="3.75" customHeight="1" x14ac:dyDescent="0.3">
      <c r="B147" s="283"/>
      <c r="C147" s="351"/>
      <c r="D147" s="352"/>
      <c r="E147" s="352"/>
      <c r="F147" s="352"/>
      <c r="G147" s="665"/>
      <c r="H147" s="666"/>
      <c r="I147" s="666"/>
      <c r="J147" s="666"/>
      <c r="K147" s="666"/>
      <c r="L147" s="666"/>
      <c r="M147" s="666"/>
      <c r="N147" s="667"/>
      <c r="O147" s="688"/>
      <c r="P147" s="689"/>
      <c r="Q147" s="689"/>
      <c r="R147" s="689"/>
      <c r="S147" s="689"/>
      <c r="T147" s="690"/>
      <c r="U147" s="606"/>
      <c r="V147" s="607"/>
      <c r="W147" s="607"/>
      <c r="X147" s="608"/>
      <c r="Y147" s="597" t="s">
        <v>32</v>
      </c>
      <c r="Z147" s="598"/>
      <c r="AA147" s="603" t="e">
        <f t="shared" ref="AA147" si="29">+G147/(SUM(G$144:N$158))</f>
        <v>#DIV/0!</v>
      </c>
      <c r="AB147" s="599"/>
      <c r="AC147" s="627" t="s">
        <v>266</v>
      </c>
      <c r="AD147" s="619"/>
      <c r="AE147" s="283"/>
      <c r="AF147" s="11"/>
      <c r="AG147" s="59"/>
      <c r="AH147" s="14"/>
    </row>
    <row r="148" spans="2:34" ht="11.25" customHeight="1" x14ac:dyDescent="0.3">
      <c r="B148" s="283"/>
      <c r="C148" s="351"/>
      <c r="D148" s="353"/>
      <c r="E148" s="353"/>
      <c r="F148" s="352"/>
      <c r="G148" s="668"/>
      <c r="H148" s="669"/>
      <c r="I148" s="669"/>
      <c r="J148" s="669"/>
      <c r="K148" s="669"/>
      <c r="L148" s="669"/>
      <c r="M148" s="669"/>
      <c r="N148" s="670"/>
      <c r="O148" s="688"/>
      <c r="P148" s="689"/>
      <c r="Q148" s="689"/>
      <c r="R148" s="689"/>
      <c r="S148" s="689"/>
      <c r="T148" s="690"/>
      <c r="U148" s="609"/>
      <c r="V148" s="610"/>
      <c r="W148" s="610"/>
      <c r="X148" s="611"/>
      <c r="Y148" s="597"/>
      <c r="Z148" s="598"/>
      <c r="AA148" s="603"/>
      <c r="AB148" s="600"/>
      <c r="AC148" s="619"/>
      <c r="AD148" s="619"/>
      <c r="AE148" s="283"/>
      <c r="AF148" s="11"/>
      <c r="AG148" s="59"/>
      <c r="AH148" s="14"/>
    </row>
    <row r="149" spans="2:34" ht="4.5" customHeight="1" x14ac:dyDescent="0.3">
      <c r="B149" s="283"/>
      <c r="C149" s="351"/>
      <c r="D149" s="353"/>
      <c r="E149" s="353"/>
      <c r="F149" s="352"/>
      <c r="G149" s="671"/>
      <c r="H149" s="672"/>
      <c r="I149" s="672"/>
      <c r="J149" s="672"/>
      <c r="K149" s="672"/>
      <c r="L149" s="672"/>
      <c r="M149" s="672"/>
      <c r="N149" s="673"/>
      <c r="O149" s="688"/>
      <c r="P149" s="689"/>
      <c r="Q149" s="689"/>
      <c r="R149" s="689"/>
      <c r="S149" s="689"/>
      <c r="T149" s="690"/>
      <c r="U149" s="612"/>
      <c r="V149" s="613"/>
      <c r="W149" s="613"/>
      <c r="X149" s="614"/>
      <c r="Y149" s="597"/>
      <c r="Z149" s="598"/>
      <c r="AA149" s="603"/>
      <c r="AB149" s="601"/>
      <c r="AC149" s="619"/>
      <c r="AD149" s="619"/>
      <c r="AE149" s="283"/>
      <c r="AF149" s="11"/>
      <c r="AG149" s="59"/>
      <c r="AH149" s="14"/>
    </row>
    <row r="150" spans="2:34" ht="4.5" customHeight="1" x14ac:dyDescent="0.3">
      <c r="B150" s="283"/>
      <c r="C150" s="351"/>
      <c r="D150" s="684"/>
      <c r="E150" s="685"/>
      <c r="F150" s="352"/>
      <c r="G150" s="665"/>
      <c r="H150" s="666"/>
      <c r="I150" s="666"/>
      <c r="J150" s="666"/>
      <c r="K150" s="666"/>
      <c r="L150" s="666"/>
      <c r="M150" s="666"/>
      <c r="N150" s="667"/>
      <c r="O150" s="688"/>
      <c r="P150" s="689"/>
      <c r="Q150" s="689"/>
      <c r="R150" s="689"/>
      <c r="S150" s="689"/>
      <c r="T150" s="690"/>
      <c r="U150" s="606"/>
      <c r="V150" s="607"/>
      <c r="W150" s="607"/>
      <c r="X150" s="608"/>
      <c r="Y150" s="597" t="s">
        <v>33</v>
      </c>
      <c r="Z150" s="598"/>
      <c r="AA150" s="603" t="e">
        <f t="shared" ref="AA150" si="30">+G150/(SUM(G$144:N$158))</f>
        <v>#DIV/0!</v>
      </c>
      <c r="AB150" s="599"/>
      <c r="AC150" s="627"/>
      <c r="AD150" s="619"/>
      <c r="AE150" s="283"/>
      <c r="AF150" s="11"/>
      <c r="AG150" s="59"/>
      <c r="AH150" s="14"/>
    </row>
    <row r="151" spans="2:34" ht="3.75" customHeight="1" x14ac:dyDescent="0.3">
      <c r="B151" s="283"/>
      <c r="C151" s="351"/>
      <c r="D151" s="684"/>
      <c r="E151" s="685"/>
      <c r="F151" s="352"/>
      <c r="G151" s="668"/>
      <c r="H151" s="669"/>
      <c r="I151" s="669"/>
      <c r="J151" s="669"/>
      <c r="K151" s="669"/>
      <c r="L151" s="669"/>
      <c r="M151" s="669"/>
      <c r="N151" s="670"/>
      <c r="O151" s="688"/>
      <c r="P151" s="689"/>
      <c r="Q151" s="689"/>
      <c r="R151" s="689"/>
      <c r="S151" s="689"/>
      <c r="T151" s="690"/>
      <c r="U151" s="609"/>
      <c r="V151" s="610"/>
      <c r="W151" s="610"/>
      <c r="X151" s="611"/>
      <c r="Y151" s="597"/>
      <c r="Z151" s="598"/>
      <c r="AA151" s="603"/>
      <c r="AB151" s="600"/>
      <c r="AC151" s="619"/>
      <c r="AD151" s="619"/>
      <c r="AE151" s="54"/>
      <c r="AF151" s="11"/>
      <c r="AG151" s="59"/>
      <c r="AH151" s="14"/>
    </row>
    <row r="152" spans="2:34" ht="12" customHeight="1" x14ac:dyDescent="0.3">
      <c r="B152" s="283"/>
      <c r="C152" s="351"/>
      <c r="D152" s="686"/>
      <c r="E152" s="687"/>
      <c r="F152" s="352"/>
      <c r="G152" s="671"/>
      <c r="H152" s="672"/>
      <c r="I152" s="672"/>
      <c r="J152" s="672"/>
      <c r="K152" s="672"/>
      <c r="L152" s="672"/>
      <c r="M152" s="672"/>
      <c r="N152" s="673"/>
      <c r="O152" s="688"/>
      <c r="P152" s="689"/>
      <c r="Q152" s="689"/>
      <c r="R152" s="689"/>
      <c r="S152" s="689"/>
      <c r="T152" s="690"/>
      <c r="U152" s="612"/>
      <c r="V152" s="613"/>
      <c r="W152" s="613"/>
      <c r="X152" s="614"/>
      <c r="Y152" s="597"/>
      <c r="Z152" s="598"/>
      <c r="AA152" s="603"/>
      <c r="AB152" s="601"/>
      <c r="AC152" s="619"/>
      <c r="AD152" s="619"/>
      <c r="AE152" s="54"/>
      <c r="AF152" s="11"/>
      <c r="AG152" s="59"/>
      <c r="AH152" s="14"/>
    </row>
    <row r="153" spans="2:34" ht="3.75" customHeight="1" x14ac:dyDescent="0.3">
      <c r="B153" s="283"/>
      <c r="C153" s="351"/>
      <c r="D153" s="354"/>
      <c r="E153" s="354"/>
      <c r="F153" s="352"/>
      <c r="G153" s="665"/>
      <c r="H153" s="666"/>
      <c r="I153" s="666"/>
      <c r="J153" s="666"/>
      <c r="K153" s="666"/>
      <c r="L153" s="666"/>
      <c r="M153" s="666"/>
      <c r="N153" s="667"/>
      <c r="O153" s="688"/>
      <c r="P153" s="689"/>
      <c r="Q153" s="689"/>
      <c r="R153" s="689"/>
      <c r="S153" s="689"/>
      <c r="T153" s="690"/>
      <c r="U153" s="606"/>
      <c r="V153" s="607"/>
      <c r="W153" s="607"/>
      <c r="X153" s="608"/>
      <c r="Y153" s="597" t="s">
        <v>34</v>
      </c>
      <c r="Z153" s="598"/>
      <c r="AA153" s="603" t="e">
        <f t="shared" ref="AA153" si="31">+G153/(SUM(G$144:N$158))</f>
        <v>#DIV/0!</v>
      </c>
      <c r="AB153" s="623"/>
      <c r="AC153" s="619"/>
      <c r="AD153" s="619"/>
      <c r="AE153" s="54"/>
      <c r="AF153" s="11"/>
      <c r="AG153" s="59"/>
      <c r="AH153" s="14"/>
    </row>
    <row r="154" spans="2:34" ht="10.5" customHeight="1" x14ac:dyDescent="0.3">
      <c r="B154" s="283"/>
      <c r="C154" s="351"/>
      <c r="D154" s="354"/>
      <c r="E154" s="354"/>
      <c r="F154" s="352"/>
      <c r="G154" s="668"/>
      <c r="H154" s="669"/>
      <c r="I154" s="669"/>
      <c r="J154" s="669"/>
      <c r="K154" s="669"/>
      <c r="L154" s="669"/>
      <c r="M154" s="669"/>
      <c r="N154" s="670"/>
      <c r="O154" s="688"/>
      <c r="P154" s="689"/>
      <c r="Q154" s="689"/>
      <c r="R154" s="689"/>
      <c r="S154" s="689"/>
      <c r="T154" s="690"/>
      <c r="U154" s="609"/>
      <c r="V154" s="610"/>
      <c r="W154" s="610"/>
      <c r="X154" s="611"/>
      <c r="Y154" s="597"/>
      <c r="Z154" s="598"/>
      <c r="AA154" s="603"/>
      <c r="AB154" s="624"/>
      <c r="AC154" s="619"/>
      <c r="AD154" s="619"/>
      <c r="AE154" s="54"/>
      <c r="AF154" s="11"/>
      <c r="AG154" s="59"/>
      <c r="AH154" s="14"/>
    </row>
    <row r="155" spans="2:34" ht="7.5" customHeight="1" x14ac:dyDescent="0.3">
      <c r="B155" s="283"/>
      <c r="C155" s="351"/>
      <c r="D155" s="354"/>
      <c r="E155" s="354"/>
      <c r="F155" s="352"/>
      <c r="G155" s="671"/>
      <c r="H155" s="672"/>
      <c r="I155" s="672"/>
      <c r="J155" s="672"/>
      <c r="K155" s="672"/>
      <c r="L155" s="672"/>
      <c r="M155" s="672"/>
      <c r="N155" s="673"/>
      <c r="O155" s="688"/>
      <c r="P155" s="689"/>
      <c r="Q155" s="689"/>
      <c r="R155" s="689"/>
      <c r="S155" s="689"/>
      <c r="T155" s="690"/>
      <c r="U155" s="612"/>
      <c r="V155" s="613"/>
      <c r="W155" s="613"/>
      <c r="X155" s="614"/>
      <c r="Y155" s="597"/>
      <c r="Z155" s="598"/>
      <c r="AA155" s="603"/>
      <c r="AB155" s="628"/>
      <c r="AC155" s="619"/>
      <c r="AD155" s="619"/>
      <c r="AE155" s="54"/>
      <c r="AF155" s="11"/>
      <c r="AG155" s="59"/>
      <c r="AH155" s="14"/>
    </row>
    <row r="156" spans="2:34" ht="4.5" customHeight="1" x14ac:dyDescent="0.3">
      <c r="B156" s="283"/>
      <c r="C156" s="351"/>
      <c r="D156" s="354"/>
      <c r="E156" s="354"/>
      <c r="F156" s="352"/>
      <c r="G156" s="665"/>
      <c r="H156" s="666"/>
      <c r="I156" s="666"/>
      <c r="J156" s="666"/>
      <c r="K156" s="666"/>
      <c r="L156" s="666"/>
      <c r="M156" s="666"/>
      <c r="N156" s="667"/>
      <c r="O156" s="691"/>
      <c r="P156" s="637"/>
      <c r="Q156" s="637"/>
      <c r="R156" s="637"/>
      <c r="S156" s="637"/>
      <c r="T156" s="638"/>
      <c r="U156" s="637"/>
      <c r="V156" s="637"/>
      <c r="W156" s="637"/>
      <c r="X156" s="638"/>
      <c r="Y156" s="630" t="s">
        <v>35</v>
      </c>
      <c r="Z156" s="598"/>
      <c r="AA156" s="603" t="e">
        <f t="shared" ref="AA156" si="32">+G156/(SUM(G$144:N$158))</f>
        <v>#DIV/0!</v>
      </c>
      <c r="AB156" s="623"/>
      <c r="AC156" s="619"/>
      <c r="AD156" s="619"/>
      <c r="AE156" s="54"/>
      <c r="AF156" s="11"/>
      <c r="AG156" s="59"/>
      <c r="AH156" s="14"/>
    </row>
    <row r="157" spans="2:34" ht="4.5" customHeight="1" x14ac:dyDescent="0.3">
      <c r="B157" s="283"/>
      <c r="C157" s="351"/>
      <c r="D157" s="354"/>
      <c r="E157" s="354"/>
      <c r="F157" s="352"/>
      <c r="G157" s="668"/>
      <c r="H157" s="669"/>
      <c r="I157" s="669"/>
      <c r="J157" s="669"/>
      <c r="K157" s="669"/>
      <c r="L157" s="669"/>
      <c r="M157" s="669"/>
      <c r="N157" s="670"/>
      <c r="O157" s="691"/>
      <c r="P157" s="637"/>
      <c r="Q157" s="637"/>
      <c r="R157" s="637"/>
      <c r="S157" s="637"/>
      <c r="T157" s="638"/>
      <c r="U157" s="637"/>
      <c r="V157" s="637"/>
      <c r="W157" s="637"/>
      <c r="X157" s="638"/>
      <c r="Y157" s="630"/>
      <c r="Z157" s="598"/>
      <c r="AA157" s="603"/>
      <c r="AB157" s="624"/>
      <c r="AC157" s="619"/>
      <c r="AD157" s="619"/>
      <c r="AE157" s="54"/>
      <c r="AG157" s="59"/>
      <c r="AH157" s="14"/>
    </row>
    <row r="158" spans="2:34" ht="12" customHeight="1" thickBot="1" x14ac:dyDescent="0.35">
      <c r="B158" s="283"/>
      <c r="C158" s="355"/>
      <c r="D158" s="356"/>
      <c r="E158" s="356"/>
      <c r="F158" s="357"/>
      <c r="G158" s="699"/>
      <c r="H158" s="700"/>
      <c r="I158" s="700"/>
      <c r="J158" s="700"/>
      <c r="K158" s="700"/>
      <c r="L158" s="700"/>
      <c r="M158" s="700"/>
      <c r="N158" s="701"/>
      <c r="O158" s="692"/>
      <c r="P158" s="693"/>
      <c r="Q158" s="693"/>
      <c r="R158" s="693"/>
      <c r="S158" s="693"/>
      <c r="T158" s="694"/>
      <c r="U158" s="358"/>
      <c r="V158" s="358"/>
      <c r="W158" s="358"/>
      <c r="X158" s="291"/>
      <c r="Y158" s="659"/>
      <c r="Z158" s="660"/>
      <c r="AA158" s="603"/>
      <c r="AB158" s="661"/>
      <c r="AC158" s="621"/>
      <c r="AD158" s="626"/>
      <c r="AE158" s="54"/>
      <c r="AG158" s="59"/>
      <c r="AH158" s="14"/>
    </row>
    <row r="159" spans="2:34" ht="4.5" customHeight="1" x14ac:dyDescent="0.2">
      <c r="B159" s="283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54"/>
      <c r="AD159" s="54"/>
      <c r="AE159" s="54"/>
      <c r="AF159" s="146"/>
      <c r="AG159" s="59"/>
      <c r="AH159" s="14"/>
    </row>
    <row r="160" spans="2:34" ht="12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2"/>
      <c r="AG160" s="59"/>
      <c r="AH160" s="14"/>
    </row>
    <row r="161" spans="2:34" ht="12" customHeight="1" x14ac:dyDescent="0.2">
      <c r="B161" s="6"/>
      <c r="C161" s="6" t="s">
        <v>130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4"/>
      <c r="AD161" s="4"/>
      <c r="AE161" s="4"/>
      <c r="AF161" s="2"/>
      <c r="AG161" s="59"/>
      <c r="AH161" s="14"/>
    </row>
    <row r="162" spans="2:34" ht="12" customHeight="1" x14ac:dyDescent="0.2">
      <c r="B162" s="283"/>
      <c r="C162" s="6" t="s">
        <v>131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281"/>
      <c r="AG162" s="59"/>
      <c r="AH162" s="14"/>
    </row>
    <row r="163" spans="2:34" ht="12" customHeight="1" x14ac:dyDescent="0.2">
      <c r="B163" s="283"/>
      <c r="C163" s="54" t="s">
        <v>154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54"/>
      <c r="AD163" s="54"/>
      <c r="AE163" s="54"/>
      <c r="AF163" s="281"/>
      <c r="AG163" s="59"/>
      <c r="AH163" s="14"/>
    </row>
    <row r="164" spans="2:34" ht="12" customHeight="1" x14ac:dyDescent="0.2">
      <c r="B164" s="283"/>
      <c r="C164" s="596" t="s">
        <v>265</v>
      </c>
      <c r="D164" s="596"/>
      <c r="E164" s="596"/>
      <c r="F164" s="596"/>
      <c r="G164" s="596"/>
      <c r="H164" s="596"/>
      <c r="I164" s="596"/>
      <c r="J164" s="596"/>
      <c r="K164" s="596"/>
      <c r="L164" s="596"/>
      <c r="M164" s="596"/>
      <c r="N164" s="596"/>
      <c r="O164" s="596"/>
      <c r="P164" s="596"/>
      <c r="Q164" s="596"/>
      <c r="R164" s="596"/>
      <c r="S164" s="596"/>
      <c r="T164" s="596"/>
      <c r="U164" s="596"/>
      <c r="V164" s="596"/>
      <c r="W164" s="596"/>
      <c r="X164" s="596"/>
      <c r="Y164" s="596"/>
      <c r="Z164" s="596"/>
      <c r="AA164" s="596"/>
      <c r="AB164" s="596"/>
      <c r="AC164" s="596"/>
      <c r="AD164" s="596"/>
      <c r="AE164" s="596"/>
      <c r="AF164" s="148"/>
      <c r="AG164" s="59"/>
      <c r="AH164" s="14"/>
    </row>
    <row r="165" spans="2:34" ht="12" customHeight="1" x14ac:dyDescent="0.2">
      <c r="B165" s="283"/>
      <c r="C165" s="69" t="s">
        <v>155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54"/>
      <c r="AF165" s="146"/>
      <c r="AG165" s="59"/>
      <c r="AH165" s="14"/>
    </row>
    <row r="166" spans="2:34" ht="12" customHeight="1" x14ac:dyDescent="0.2">
      <c r="B166" s="283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146"/>
      <c r="AG166" s="59"/>
      <c r="AH166" s="14"/>
    </row>
    <row r="167" spans="2:34" ht="12" customHeight="1" x14ac:dyDescent="0.2">
      <c r="B167" s="283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54"/>
      <c r="AF167" s="146"/>
      <c r="AG167" s="59"/>
      <c r="AH167" s="14"/>
    </row>
    <row r="168" spans="2:34" ht="12" customHeight="1" x14ac:dyDescent="0.2">
      <c r="B168" s="283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54"/>
      <c r="AE168" s="54"/>
      <c r="AF168" s="146"/>
      <c r="AG168" s="59"/>
      <c r="AH168" s="14"/>
    </row>
    <row r="169" spans="2:34" ht="12" customHeight="1" x14ac:dyDescent="0.2">
      <c r="B169" s="283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192"/>
      <c r="AE169" s="192"/>
      <c r="AF169" s="146"/>
      <c r="AG169" s="59"/>
      <c r="AH169" s="14"/>
    </row>
    <row r="170" spans="2:34" s="11" customFormat="1" ht="12" customHeight="1" thickBot="1" x14ac:dyDescent="0.25">
      <c r="B170" s="14"/>
      <c r="AD170" s="193"/>
      <c r="AE170" s="193"/>
      <c r="AF170" s="146"/>
      <c r="AG170" s="59"/>
      <c r="AH170" s="14"/>
    </row>
    <row r="171" spans="2:34" ht="0.75" customHeight="1" x14ac:dyDescent="0.2">
      <c r="B171" s="14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267"/>
      <c r="AB171" s="267"/>
      <c r="AC171" s="267"/>
      <c r="AD171" s="267"/>
      <c r="AE171" s="193"/>
      <c r="AF171" s="146"/>
      <c r="AG171" s="59"/>
      <c r="AH171" s="14"/>
    </row>
    <row r="172" spans="2:34" ht="18" customHeight="1" x14ac:dyDescent="0.2">
      <c r="B172" s="183" t="s">
        <v>272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AA172" s="287" t="s">
        <v>243</v>
      </c>
      <c r="AB172" s="274">
        <f>'frente  Ponto 1 '!AY42</f>
        <v>0</v>
      </c>
      <c r="AC172" s="157" t="s">
        <v>244</v>
      </c>
      <c r="AD172" s="268"/>
      <c r="AE172" s="146"/>
      <c r="AF172" s="11"/>
      <c r="AG172" s="59"/>
      <c r="AH172" s="14"/>
    </row>
    <row r="173" spans="2:34" ht="3.75" customHeight="1" thickBot="1" x14ac:dyDescent="0.25">
      <c r="B173" s="14"/>
      <c r="C173" s="14"/>
      <c r="D173" s="14"/>
      <c r="E173" s="11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266"/>
      <c r="AB173" s="266"/>
      <c r="AC173" s="266"/>
      <c r="AD173" s="266"/>
      <c r="AE173" s="146"/>
      <c r="AF173" s="11"/>
      <c r="AG173" s="59"/>
      <c r="AH173" s="14"/>
    </row>
    <row r="174" spans="2:34" s="11" customFormat="1" ht="12" customHeight="1" x14ac:dyDescent="0.2">
      <c r="B174" s="14"/>
      <c r="C174" s="14"/>
      <c r="D174" s="14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6"/>
      <c r="AG174" s="59"/>
      <c r="AH174" s="14"/>
    </row>
    <row r="175" spans="2:34" ht="12" customHeight="1" x14ac:dyDescent="0.2">
      <c r="AG175" s="59"/>
      <c r="AH175" s="14"/>
    </row>
    <row r="176" spans="2:34" ht="12" customHeight="1" x14ac:dyDescent="0.2">
      <c r="AG176" s="59"/>
      <c r="AH176" s="14"/>
    </row>
    <row r="177" spans="33:34" ht="12" customHeight="1" x14ac:dyDescent="0.2">
      <c r="AG177" s="59"/>
      <c r="AH177" s="14"/>
    </row>
    <row r="178" spans="33:34" ht="12" customHeight="1" x14ac:dyDescent="0.2">
      <c r="AG178" s="59"/>
      <c r="AH178" s="14"/>
    </row>
    <row r="179" spans="33:34" ht="12" customHeight="1" x14ac:dyDescent="0.2">
      <c r="AG179" s="59"/>
      <c r="AH179" s="14"/>
    </row>
    <row r="180" spans="33:34" ht="12" customHeight="1" x14ac:dyDescent="0.2">
      <c r="AG180" s="59"/>
      <c r="AH180" s="14"/>
    </row>
    <row r="181" spans="33:34" ht="12" customHeight="1" x14ac:dyDescent="0.2">
      <c r="AG181" s="59"/>
      <c r="AH181" s="14"/>
    </row>
    <row r="182" spans="33:34" ht="12" customHeight="1" x14ac:dyDescent="0.2">
      <c r="AG182" s="59"/>
      <c r="AH182" s="14"/>
    </row>
    <row r="183" spans="33:34" ht="12" customHeight="1" x14ac:dyDescent="0.2">
      <c r="AG183" s="59"/>
      <c r="AH183" s="14"/>
    </row>
    <row r="184" spans="33:34" ht="12" customHeight="1" x14ac:dyDescent="0.2">
      <c r="AG184" s="59"/>
      <c r="AH184" s="14"/>
    </row>
    <row r="185" spans="33:34" ht="12" customHeight="1" x14ac:dyDescent="0.2">
      <c r="AG185" s="59"/>
      <c r="AH185" s="14"/>
    </row>
    <row r="186" spans="33:34" ht="12" customHeight="1" x14ac:dyDescent="0.2">
      <c r="AG186" s="59"/>
      <c r="AH186" s="14"/>
    </row>
    <row r="187" spans="33:34" ht="12" customHeight="1" x14ac:dyDescent="0.2">
      <c r="AG187" s="59"/>
      <c r="AH187" s="14"/>
    </row>
    <row r="188" spans="33:34" ht="12" customHeight="1" x14ac:dyDescent="0.2">
      <c r="AG188" s="59"/>
      <c r="AH188" s="14"/>
    </row>
    <row r="189" spans="33:34" ht="12" customHeight="1" x14ac:dyDescent="0.2">
      <c r="AG189" s="59"/>
      <c r="AH189" s="14"/>
    </row>
    <row r="190" spans="33:34" ht="12" customHeight="1" x14ac:dyDescent="0.2">
      <c r="AG190" s="59"/>
      <c r="AH190" s="14"/>
    </row>
    <row r="191" spans="33:34" ht="12" customHeight="1" x14ac:dyDescent="0.2">
      <c r="AG191" s="59"/>
      <c r="AH191" s="14"/>
    </row>
    <row r="192" spans="33:34" ht="12" customHeight="1" x14ac:dyDescent="0.2">
      <c r="AG192" s="59"/>
      <c r="AH192" s="14"/>
    </row>
    <row r="193" spans="32:35" ht="12" customHeight="1" x14ac:dyDescent="0.2">
      <c r="AG193" s="59"/>
      <c r="AH193" s="14"/>
    </row>
    <row r="194" spans="32:35" ht="12" customHeight="1" x14ac:dyDescent="0.2">
      <c r="AG194" s="59"/>
      <c r="AH194" s="14"/>
    </row>
    <row r="195" spans="32:35" ht="12" customHeight="1" x14ac:dyDescent="0.2">
      <c r="AG195" s="59"/>
      <c r="AH195" s="14"/>
    </row>
    <row r="196" spans="32:35" ht="9.75" customHeight="1" x14ac:dyDescent="0.2">
      <c r="AG196" s="63"/>
      <c r="AH196" s="14"/>
    </row>
    <row r="197" spans="32:35" ht="16.5" hidden="1" customHeight="1" x14ac:dyDescent="0.2">
      <c r="AG197" s="63"/>
      <c r="AH197" s="14"/>
    </row>
    <row r="198" spans="32:35" ht="12.75" customHeight="1" x14ac:dyDescent="0.2">
      <c r="AG198" s="58"/>
      <c r="AH198" s="14"/>
    </row>
    <row r="199" spans="32:35" ht="12.75" customHeight="1" x14ac:dyDescent="0.2">
      <c r="AG199" s="58"/>
      <c r="AH199" s="14"/>
      <c r="AI199" s="15"/>
    </row>
    <row r="200" spans="32:35" ht="12.75" customHeight="1" x14ac:dyDescent="0.2">
      <c r="AG200" s="58"/>
      <c r="AH200" s="14"/>
      <c r="AI200" s="15"/>
    </row>
    <row r="201" spans="32:35" ht="15" hidden="1" customHeight="1" x14ac:dyDescent="0.2">
      <c r="AF201" s="14"/>
      <c r="AG201" s="64"/>
      <c r="AH201" s="14"/>
      <c r="AI201" s="14"/>
    </row>
    <row r="202" spans="32:35" ht="5.25" customHeight="1" x14ac:dyDescent="0.2">
      <c r="AF202" s="14"/>
      <c r="AG202" s="65"/>
      <c r="AH202" s="14"/>
      <c r="AI202" s="14"/>
    </row>
    <row r="203" spans="32:35" ht="10.5" customHeight="1" x14ac:dyDescent="0.2">
      <c r="AF203" s="14"/>
      <c r="AG203" s="14"/>
      <c r="AH203" s="14"/>
    </row>
    <row r="204" spans="32:35" ht="13.5" customHeight="1" x14ac:dyDescent="0.2">
      <c r="AF204" s="14"/>
      <c r="AG204" s="14"/>
      <c r="AH204" s="17"/>
    </row>
    <row r="205" spans="32:35" ht="5.25" customHeight="1" x14ac:dyDescent="0.2">
      <c r="AF205" s="14"/>
      <c r="AG205" s="14"/>
      <c r="AH205" s="17"/>
    </row>
    <row r="206" spans="32:35" ht="10.5" customHeight="1" x14ac:dyDescent="0.2">
      <c r="AF206" s="14"/>
      <c r="AG206" s="14"/>
      <c r="AH206" s="17"/>
    </row>
    <row r="207" spans="32:35" ht="5.25" customHeight="1" x14ac:dyDescent="0.2">
      <c r="AF207" s="14"/>
      <c r="AG207" s="14"/>
      <c r="AH207" s="17"/>
    </row>
    <row r="208" spans="32:35" ht="5.25" customHeight="1" x14ac:dyDescent="0.2">
      <c r="AF208" s="14"/>
      <c r="AG208" s="14"/>
      <c r="AH208" s="17"/>
    </row>
    <row r="209" spans="32:34" ht="10.5" customHeight="1" x14ac:dyDescent="0.2">
      <c r="AF209" s="14"/>
      <c r="AG209" s="14"/>
      <c r="AH209" s="17"/>
    </row>
    <row r="210" spans="32:34" ht="5.25" customHeight="1" x14ac:dyDescent="0.2">
      <c r="AF210" s="14"/>
      <c r="AG210" s="14"/>
      <c r="AH210" s="17"/>
    </row>
    <row r="211" spans="32:34" ht="5.25" customHeight="1" x14ac:dyDescent="0.2">
      <c r="AF211" s="14"/>
      <c r="AG211" s="14"/>
      <c r="AH211" s="17"/>
    </row>
    <row r="212" spans="32:34" ht="5.25" customHeight="1" x14ac:dyDescent="0.2">
      <c r="AF212" s="14"/>
      <c r="AG212" s="14"/>
      <c r="AH212" s="17"/>
    </row>
    <row r="213" spans="32:34" ht="10.5" customHeight="1" x14ac:dyDescent="0.2">
      <c r="AF213" s="14"/>
      <c r="AG213" s="14"/>
      <c r="AH213" s="17"/>
    </row>
    <row r="214" spans="32:34" ht="5.25" customHeight="1" x14ac:dyDescent="0.2">
      <c r="AF214" s="14"/>
      <c r="AG214" s="14"/>
      <c r="AH214" s="17"/>
    </row>
    <row r="215" spans="32:34" ht="5.25" customHeight="1" x14ac:dyDescent="0.2">
      <c r="AF215" s="14"/>
      <c r="AG215" s="14"/>
      <c r="AH215" s="17"/>
    </row>
    <row r="216" spans="32:34" ht="10.5" customHeight="1" x14ac:dyDescent="0.2">
      <c r="AF216" s="14"/>
      <c r="AG216" s="14"/>
      <c r="AH216" s="17"/>
    </row>
    <row r="217" spans="32:34" ht="5.25" customHeight="1" x14ac:dyDescent="0.2">
      <c r="AF217" s="14"/>
      <c r="AG217" s="14"/>
      <c r="AH217" s="17"/>
    </row>
    <row r="218" spans="32:34" ht="5.25" customHeight="1" x14ac:dyDescent="0.2">
      <c r="AF218" s="14"/>
      <c r="AG218" s="14"/>
      <c r="AH218" s="17"/>
    </row>
    <row r="219" spans="32:34" ht="10.35" customHeight="1" x14ac:dyDescent="0.2">
      <c r="AF219" s="14"/>
      <c r="AG219" s="14"/>
      <c r="AH219" s="17"/>
    </row>
    <row r="220" spans="32:34" ht="5.25" customHeight="1" x14ac:dyDescent="0.2">
      <c r="AF220" s="14"/>
      <c r="AG220" s="14"/>
      <c r="AH220" s="17"/>
    </row>
    <row r="221" spans="32:34" ht="5.25" customHeight="1" x14ac:dyDescent="0.2">
      <c r="AF221" s="14"/>
      <c r="AG221" s="14"/>
      <c r="AH221" s="17"/>
    </row>
    <row r="222" spans="32:34" ht="10.35" customHeight="1" x14ac:dyDescent="0.2">
      <c r="AF222" s="14"/>
      <c r="AG222" s="14"/>
      <c r="AH222" s="17"/>
    </row>
    <row r="223" spans="32:34" ht="5.25" customHeight="1" x14ac:dyDescent="0.2">
      <c r="AF223" s="14"/>
      <c r="AG223" s="14"/>
      <c r="AH223" s="17"/>
    </row>
    <row r="224" spans="32:34" ht="5.25" customHeight="1" x14ac:dyDescent="0.2">
      <c r="AF224" s="14"/>
      <c r="AG224" s="14"/>
      <c r="AH224" s="17"/>
    </row>
    <row r="225" spans="32:34" ht="10.35" customHeight="1" x14ac:dyDescent="0.2">
      <c r="AF225" s="14"/>
      <c r="AG225" s="14"/>
      <c r="AH225" s="17"/>
    </row>
    <row r="226" spans="32:34" ht="5.25" customHeight="1" x14ac:dyDescent="0.2">
      <c r="AF226" s="14"/>
      <c r="AG226" s="14"/>
      <c r="AH226" s="17"/>
    </row>
    <row r="227" spans="32:34" ht="5.25" customHeight="1" x14ac:dyDescent="0.2">
      <c r="AF227" s="14"/>
      <c r="AG227" s="14"/>
      <c r="AH227" s="17"/>
    </row>
    <row r="228" spans="32:34" ht="10.35" customHeight="1" x14ac:dyDescent="0.2">
      <c r="AF228" s="14"/>
      <c r="AG228" s="14"/>
      <c r="AH228" s="17"/>
    </row>
    <row r="229" spans="32:34" ht="5.25" customHeight="1" x14ac:dyDescent="0.2">
      <c r="AF229" s="14"/>
      <c r="AG229" s="14"/>
      <c r="AH229" s="17"/>
    </row>
    <row r="230" spans="32:34" ht="5.25" customHeight="1" x14ac:dyDescent="0.2">
      <c r="AF230" s="14"/>
      <c r="AG230" s="14"/>
      <c r="AH230" s="17"/>
    </row>
    <row r="231" spans="32:34" ht="10.35" customHeight="1" x14ac:dyDescent="0.2">
      <c r="AF231" s="14"/>
      <c r="AG231" s="14"/>
      <c r="AH231" s="17"/>
    </row>
    <row r="232" spans="32:34" ht="5.25" customHeight="1" x14ac:dyDescent="0.2">
      <c r="AF232" s="14"/>
      <c r="AG232" s="14"/>
      <c r="AH232" s="17"/>
    </row>
    <row r="233" spans="32:34" ht="5.25" customHeight="1" x14ac:dyDescent="0.2">
      <c r="AF233" s="14"/>
      <c r="AG233" s="14"/>
      <c r="AH233" s="17"/>
    </row>
    <row r="234" spans="32:34" ht="10.35" customHeight="1" x14ac:dyDescent="0.2">
      <c r="AF234" s="14"/>
      <c r="AG234" s="14"/>
      <c r="AH234" s="17"/>
    </row>
    <row r="235" spans="32:34" ht="5.25" customHeight="1" x14ac:dyDescent="0.2">
      <c r="AF235" s="14"/>
      <c r="AG235" s="14"/>
      <c r="AH235" s="17"/>
    </row>
    <row r="236" spans="32:34" ht="5.25" customHeight="1" x14ac:dyDescent="0.2">
      <c r="AF236" s="14"/>
      <c r="AG236" s="14"/>
      <c r="AH236" s="17"/>
    </row>
    <row r="237" spans="32:34" ht="10.5" customHeight="1" x14ac:dyDescent="0.2">
      <c r="AF237" s="15"/>
      <c r="AG237" s="14"/>
      <c r="AH237" s="17"/>
    </row>
    <row r="238" spans="32:34" ht="5.25" customHeight="1" x14ac:dyDescent="0.2">
      <c r="AF238" s="15"/>
      <c r="AG238" s="14"/>
      <c r="AH238" s="17"/>
    </row>
    <row r="239" spans="32:34" ht="5.25" customHeight="1" x14ac:dyDescent="0.2">
      <c r="AF239" s="15"/>
      <c r="AG239" s="14"/>
      <c r="AH239" s="17"/>
    </row>
    <row r="240" spans="32:34" ht="10.5" customHeight="1" x14ac:dyDescent="0.2">
      <c r="AF240" s="14"/>
      <c r="AG240" s="14"/>
      <c r="AH240" s="17"/>
    </row>
    <row r="241" spans="32:34" ht="5.25" customHeight="1" x14ac:dyDescent="0.2">
      <c r="AF241" s="14"/>
      <c r="AG241" s="14"/>
      <c r="AH241" s="17"/>
    </row>
    <row r="242" spans="32:34" ht="5.25" customHeight="1" x14ac:dyDescent="0.2">
      <c r="AF242" s="12"/>
      <c r="AG242" s="14"/>
      <c r="AH242" s="17"/>
    </row>
    <row r="243" spans="32:34" ht="10.5" customHeight="1" x14ac:dyDescent="0.2">
      <c r="AF243" s="12"/>
      <c r="AG243" s="14"/>
      <c r="AH243" s="17"/>
    </row>
    <row r="244" spans="32:34" ht="5.25" customHeight="1" x14ac:dyDescent="0.2">
      <c r="AF244" s="12"/>
      <c r="AG244" s="14"/>
      <c r="AH244" s="17"/>
    </row>
    <row r="245" spans="32:34" ht="5.25" customHeight="1" x14ac:dyDescent="0.2">
      <c r="AF245" s="12"/>
      <c r="AH245" s="17"/>
    </row>
    <row r="246" spans="32:34" ht="10.5" customHeight="1" x14ac:dyDescent="0.2">
      <c r="AF246" s="12"/>
      <c r="AH246" s="17"/>
    </row>
    <row r="247" spans="32:34" ht="5.25" customHeight="1" x14ac:dyDescent="0.2">
      <c r="AF247" s="12"/>
      <c r="AH247" s="17"/>
    </row>
    <row r="248" spans="32:34" ht="5.25" customHeight="1" x14ac:dyDescent="0.2">
      <c r="AF248" s="12"/>
      <c r="AH248" s="17"/>
    </row>
    <row r="249" spans="32:34" ht="10.5" customHeight="1" x14ac:dyDescent="0.2">
      <c r="AF249" s="12"/>
      <c r="AH249" s="17"/>
    </row>
    <row r="250" spans="32:34" ht="5.25" customHeight="1" x14ac:dyDescent="0.2">
      <c r="AF250" s="12"/>
      <c r="AH250" s="17"/>
    </row>
    <row r="251" spans="32:34" ht="5.25" customHeight="1" x14ac:dyDescent="0.2">
      <c r="AF251" s="12"/>
      <c r="AH251" s="17"/>
    </row>
    <row r="252" spans="32:34" ht="9.75" customHeight="1" x14ac:dyDescent="0.2">
      <c r="AF252" s="14"/>
      <c r="AH252" s="17"/>
    </row>
    <row r="253" spans="32:34" ht="10.5" customHeight="1" x14ac:dyDescent="0.2">
      <c r="AF253" s="14"/>
      <c r="AH253" s="17"/>
    </row>
    <row r="254" spans="32:34" ht="5.25" customHeight="1" x14ac:dyDescent="0.2">
      <c r="AF254" s="14"/>
      <c r="AH254" s="17"/>
    </row>
    <row r="255" spans="32:34" ht="8.25" customHeight="1" x14ac:dyDescent="0.2">
      <c r="AF255" s="14"/>
      <c r="AG255" s="281"/>
    </row>
    <row r="256" spans="32:34" ht="6.75" customHeight="1" x14ac:dyDescent="0.2">
      <c r="AF256" s="14"/>
    </row>
    <row r="257" spans="32:41" ht="6.75" customHeight="1" x14ac:dyDescent="0.2">
      <c r="AF257" s="12"/>
    </row>
    <row r="258" spans="32:41" ht="7.5" customHeight="1" x14ac:dyDescent="0.2">
      <c r="AF258" s="12"/>
    </row>
    <row r="259" spans="32:41" ht="7.5" customHeight="1" x14ac:dyDescent="0.2">
      <c r="AF259" s="12"/>
    </row>
    <row r="260" spans="32:41" ht="6.75" customHeight="1" x14ac:dyDescent="0.2">
      <c r="AF260" s="12"/>
    </row>
    <row r="261" spans="32:41" ht="9.75" customHeight="1" x14ac:dyDescent="0.2">
      <c r="AF261" s="12"/>
      <c r="AG261" s="281"/>
    </row>
    <row r="262" spans="32:41" ht="7.5" customHeight="1" x14ac:dyDescent="0.2">
      <c r="AF262" s="66"/>
      <c r="AG262" s="281"/>
    </row>
    <row r="263" spans="32:41" ht="11.1" customHeight="1" x14ac:dyDescent="0.2">
      <c r="AF263" s="66"/>
      <c r="AG263" s="281"/>
      <c r="AJ263" s="281"/>
      <c r="AK263" s="281"/>
    </row>
    <row r="264" spans="32:41" ht="4.5" customHeight="1" x14ac:dyDescent="0.2">
      <c r="AF264" s="14"/>
      <c r="AG264" s="281"/>
      <c r="AJ264" s="281"/>
      <c r="AK264" s="281"/>
    </row>
    <row r="265" spans="32:41" ht="5.25" customHeight="1" x14ac:dyDescent="0.2">
      <c r="AF265" s="12"/>
      <c r="AG265" s="281"/>
      <c r="AH265" s="281"/>
      <c r="AI265" s="281"/>
      <c r="AJ265" s="281"/>
      <c r="AK265" s="281"/>
    </row>
    <row r="266" spans="32:41" ht="7.5" customHeight="1" x14ac:dyDescent="0.2">
      <c r="AF266" s="14"/>
      <c r="AG266" s="281"/>
    </row>
    <row r="267" spans="32:41" ht="11.1" customHeight="1" x14ac:dyDescent="0.2">
      <c r="AF267" s="12"/>
      <c r="AG267" s="281"/>
    </row>
    <row r="268" spans="32:41" ht="7.5" customHeight="1" x14ac:dyDescent="0.2">
      <c r="AF268" s="14"/>
      <c r="AG268" s="281"/>
    </row>
    <row r="269" spans="32:41" ht="5.25" customHeight="1" x14ac:dyDescent="0.2">
      <c r="AF269" s="67"/>
      <c r="AG269" s="281"/>
    </row>
    <row r="270" spans="32:41" ht="11.1" customHeight="1" x14ac:dyDescent="0.2">
      <c r="AF270" s="12"/>
      <c r="AG270" s="281"/>
    </row>
    <row r="271" spans="32:41" ht="8.25" customHeight="1" x14ac:dyDescent="0.2">
      <c r="AF271" s="14"/>
      <c r="AG271" s="281"/>
      <c r="AH271" s="281"/>
      <c r="AI271" s="281"/>
      <c r="AJ271" s="281"/>
      <c r="AK271" s="281"/>
      <c r="AL271" s="281"/>
      <c r="AM271" s="281"/>
      <c r="AN271" s="281"/>
      <c r="AO271" s="14"/>
    </row>
    <row r="272" spans="32:41" ht="8.25" customHeight="1" x14ac:dyDescent="0.2">
      <c r="AF272" s="12"/>
      <c r="AG272" s="281"/>
      <c r="AH272" s="281"/>
      <c r="AI272" s="281"/>
      <c r="AJ272" s="281"/>
      <c r="AK272" s="281"/>
      <c r="AL272" s="281"/>
      <c r="AM272" s="281"/>
      <c r="AN272" s="281"/>
      <c r="AO272" s="14"/>
    </row>
    <row r="273" spans="32:41" ht="8.25" customHeight="1" x14ac:dyDescent="0.2">
      <c r="AF273" s="12"/>
      <c r="AG273" s="281"/>
      <c r="AH273" s="281"/>
      <c r="AI273" s="281"/>
      <c r="AJ273" s="281"/>
      <c r="AK273" s="281"/>
      <c r="AL273" s="281"/>
      <c r="AM273" s="281"/>
      <c r="AN273" s="281"/>
      <c r="AO273" s="14"/>
    </row>
    <row r="274" spans="32:41" ht="6.75" customHeight="1" x14ac:dyDescent="0.2">
      <c r="AF274" s="14"/>
      <c r="AG274" s="281"/>
      <c r="AH274" s="281"/>
      <c r="AI274" s="281"/>
      <c r="AJ274" s="281"/>
      <c r="AK274" s="281"/>
      <c r="AL274" s="281"/>
      <c r="AM274" s="281"/>
      <c r="AN274" s="281"/>
      <c r="AO274" s="14"/>
    </row>
    <row r="275" spans="32:41" ht="6.75" customHeight="1" x14ac:dyDescent="0.2">
      <c r="AF275" s="14"/>
      <c r="AH275" s="281"/>
      <c r="AI275" s="281"/>
      <c r="AJ275" s="281"/>
      <c r="AK275" s="281"/>
      <c r="AL275" s="281"/>
      <c r="AM275" s="281"/>
      <c r="AN275" s="281"/>
      <c r="AO275" s="14"/>
    </row>
    <row r="276" spans="32:41" ht="9.75" customHeight="1" x14ac:dyDescent="0.2">
      <c r="AF276" s="12"/>
      <c r="AH276" s="281"/>
      <c r="AI276" s="281"/>
      <c r="AJ276" s="281"/>
      <c r="AK276" s="281"/>
      <c r="AL276" s="281"/>
      <c r="AM276" s="281"/>
      <c r="AN276" s="281"/>
      <c r="AO276" s="14"/>
    </row>
    <row r="277" spans="32:41" ht="11.1" customHeight="1" x14ac:dyDescent="0.2">
      <c r="AF277" s="12"/>
      <c r="AH277" s="281"/>
      <c r="AI277" s="281"/>
      <c r="AJ277" s="281"/>
      <c r="AK277" s="281"/>
      <c r="AL277" s="281"/>
      <c r="AM277" s="281"/>
      <c r="AN277" s="281"/>
      <c r="AO277" s="14"/>
    </row>
    <row r="278" spans="32:41" ht="11.1" customHeight="1" x14ac:dyDescent="0.2">
      <c r="AF278" s="12"/>
      <c r="AH278" s="281"/>
      <c r="AI278" s="281"/>
      <c r="AJ278" s="281"/>
      <c r="AK278" s="281"/>
      <c r="AL278" s="281"/>
      <c r="AM278" s="281"/>
      <c r="AN278" s="281"/>
      <c r="AO278" s="14"/>
    </row>
    <row r="279" spans="32:41" ht="2.25" customHeight="1" x14ac:dyDescent="0.2">
      <c r="AF279" s="12"/>
      <c r="AH279" s="281"/>
      <c r="AI279" s="281"/>
      <c r="AJ279" s="281"/>
      <c r="AK279" s="281"/>
      <c r="AL279" s="281"/>
      <c r="AM279" s="281"/>
      <c r="AN279" s="281"/>
      <c r="AO279" s="14"/>
    </row>
    <row r="280" spans="32:41" ht="10.5" customHeight="1" x14ac:dyDescent="0.2">
      <c r="AF280" s="12"/>
      <c r="AH280" s="281"/>
      <c r="AI280" s="281"/>
      <c r="AJ280" s="281"/>
      <c r="AK280" s="281"/>
      <c r="AL280" s="281"/>
      <c r="AM280" s="281"/>
      <c r="AN280" s="281"/>
      <c r="AO280" s="14"/>
    </row>
    <row r="281" spans="32:41" ht="3.75" customHeight="1" x14ac:dyDescent="0.2">
      <c r="AF281" s="12"/>
      <c r="AH281" s="281"/>
      <c r="AI281" s="281"/>
      <c r="AJ281" s="281"/>
      <c r="AK281" s="281"/>
      <c r="AL281" s="281"/>
      <c r="AM281" s="281"/>
      <c r="AN281" s="281"/>
      <c r="AO281" s="281"/>
    </row>
    <row r="282" spans="32:41" ht="10.5" customHeight="1" x14ac:dyDescent="0.2">
      <c r="AF282" s="281"/>
      <c r="AH282" s="281"/>
      <c r="AI282" s="281"/>
      <c r="AJ282" s="281"/>
      <c r="AK282" s="281"/>
      <c r="AL282" s="281"/>
      <c r="AM282" s="281"/>
      <c r="AN282" s="281"/>
      <c r="AO282" s="281"/>
    </row>
    <row r="283" spans="32:41" ht="3" customHeight="1" x14ac:dyDescent="0.2">
      <c r="AF283" s="281"/>
      <c r="AH283" s="281"/>
      <c r="AI283" s="281"/>
      <c r="AJ283" s="281"/>
      <c r="AK283" s="281"/>
      <c r="AL283" s="281"/>
      <c r="AM283" s="281"/>
      <c r="AN283" s="281"/>
      <c r="AO283" s="281"/>
    </row>
    <row r="284" spans="32:41" ht="11.1" customHeight="1" x14ac:dyDescent="0.2">
      <c r="AF284" s="281"/>
    </row>
    <row r="285" spans="32:41" ht="2.25" customHeight="1" x14ac:dyDescent="0.2">
      <c r="AF285" s="281"/>
    </row>
    <row r="286" spans="32:41" ht="10.5" customHeight="1" x14ac:dyDescent="0.2">
      <c r="AF286" s="281"/>
    </row>
    <row r="287" spans="32:41" ht="11.1" customHeight="1" x14ac:dyDescent="0.2">
      <c r="AF287" s="281"/>
    </row>
    <row r="288" spans="32:41" ht="0.75" customHeight="1" x14ac:dyDescent="0.2">
      <c r="AF288" s="281"/>
    </row>
    <row r="289" spans="2:32" ht="11.1" customHeight="1" x14ac:dyDescent="0.2">
      <c r="AF289" s="281"/>
    </row>
    <row r="290" spans="2:32" ht="11.1" customHeight="1" x14ac:dyDescent="0.2">
      <c r="AF290" s="281"/>
    </row>
    <row r="291" spans="2:32" ht="4.5" customHeight="1" x14ac:dyDescent="0.2">
      <c r="AF291" s="281"/>
    </row>
    <row r="292" spans="2:32" ht="11.1" customHeight="1" x14ac:dyDescent="0.2">
      <c r="B292" s="629"/>
      <c r="C292" s="629"/>
      <c r="D292" s="629"/>
      <c r="E292" s="629"/>
      <c r="F292" s="629"/>
      <c r="G292" s="629"/>
      <c r="H292" s="629"/>
      <c r="I292" s="629"/>
      <c r="J292" s="629"/>
      <c r="K292" s="629"/>
      <c r="L292" s="629"/>
      <c r="M292" s="629"/>
      <c r="N292" s="629"/>
      <c r="O292" s="629"/>
      <c r="P292" s="629"/>
      <c r="Q292" s="629"/>
      <c r="R292" s="629"/>
      <c r="S292" s="629"/>
      <c r="T292" s="629"/>
      <c r="U292" s="629"/>
      <c r="V292" s="629"/>
      <c r="W292" s="629"/>
      <c r="X292" s="629"/>
      <c r="Y292" s="629"/>
      <c r="Z292" s="629"/>
      <c r="AA292" s="629"/>
      <c r="AB292" s="629"/>
      <c r="AC292" s="629"/>
      <c r="AD292" s="629"/>
      <c r="AE292" s="281"/>
      <c r="AF292" s="281"/>
    </row>
    <row r="293" spans="2:32" ht="11.1" customHeight="1" x14ac:dyDescent="0.2">
      <c r="B293" s="629"/>
      <c r="C293" s="629"/>
      <c r="D293" s="629"/>
      <c r="E293" s="629"/>
      <c r="F293" s="629"/>
      <c r="G293" s="629"/>
      <c r="H293" s="629"/>
      <c r="I293" s="629"/>
      <c r="J293" s="629"/>
      <c r="K293" s="629"/>
      <c r="L293" s="629"/>
      <c r="M293" s="629"/>
      <c r="N293" s="629"/>
      <c r="O293" s="629"/>
      <c r="P293" s="629"/>
      <c r="Q293" s="629"/>
      <c r="R293" s="629"/>
      <c r="S293" s="629"/>
      <c r="T293" s="629"/>
      <c r="U293" s="629"/>
      <c r="V293" s="629"/>
      <c r="W293" s="629"/>
      <c r="X293" s="629"/>
      <c r="Y293" s="629"/>
      <c r="Z293" s="629"/>
      <c r="AA293" s="629"/>
      <c r="AB293" s="629"/>
      <c r="AC293" s="629"/>
      <c r="AD293" s="629"/>
      <c r="AE293" s="281"/>
      <c r="AF293" s="281"/>
    </row>
    <row r="294" spans="2:32" ht="2.25" customHeight="1" x14ac:dyDescent="0.2">
      <c r="B294" s="281"/>
      <c r="C294" s="281"/>
      <c r="D294" s="281"/>
      <c r="E294" s="281"/>
      <c r="F294" s="281"/>
      <c r="G294" s="281"/>
      <c r="H294" s="281"/>
      <c r="I294" s="281"/>
      <c r="J294" s="281"/>
      <c r="K294" s="281"/>
      <c r="L294" s="281"/>
      <c r="M294" s="281"/>
      <c r="N294" s="281"/>
      <c r="O294" s="281"/>
      <c r="P294" s="281"/>
      <c r="Q294" s="281"/>
      <c r="R294" s="281"/>
      <c r="S294" s="281"/>
      <c r="T294" s="281"/>
      <c r="U294" s="281"/>
      <c r="V294" s="281"/>
      <c r="W294" s="281"/>
      <c r="X294" s="281"/>
      <c r="Y294" s="281"/>
      <c r="Z294" s="281"/>
      <c r="AA294" s="281"/>
      <c r="AB294" s="281"/>
      <c r="AC294" s="281"/>
      <c r="AD294" s="281"/>
      <c r="AE294" s="281"/>
      <c r="AF294" s="281"/>
    </row>
    <row r="295" spans="2:32" ht="11.1" customHeight="1" x14ac:dyDescent="0.2">
      <c r="B295" s="629"/>
      <c r="C295" s="629"/>
      <c r="D295" s="629"/>
      <c r="E295" s="629"/>
      <c r="F295" s="629"/>
      <c r="G295" s="629"/>
      <c r="H295" s="629"/>
      <c r="I295" s="629"/>
      <c r="J295" s="629"/>
      <c r="K295" s="629"/>
      <c r="L295" s="629"/>
      <c r="M295" s="629"/>
      <c r="N295" s="629"/>
      <c r="O295" s="629"/>
      <c r="P295" s="629"/>
      <c r="Q295" s="629"/>
      <c r="R295" s="629"/>
      <c r="S295" s="629"/>
      <c r="T295" s="629"/>
      <c r="U295" s="629"/>
      <c r="V295" s="629"/>
      <c r="W295" s="629"/>
      <c r="X295" s="629"/>
      <c r="Y295" s="629"/>
      <c r="Z295" s="629"/>
      <c r="AA295" s="629"/>
      <c r="AB295" s="629"/>
      <c r="AC295" s="629"/>
      <c r="AD295" s="281"/>
      <c r="AE295" s="281"/>
      <c r="AF295" s="281"/>
    </row>
    <row r="296" spans="2:32" ht="11.1" customHeight="1" x14ac:dyDescent="0.2">
      <c r="AE296" s="281"/>
      <c r="AF296" s="281"/>
    </row>
    <row r="297" spans="2:32" ht="11.1" customHeight="1" x14ac:dyDescent="0.2">
      <c r="B297" s="281"/>
      <c r="C297" s="281"/>
      <c r="D297" s="281"/>
      <c r="E297" s="281"/>
      <c r="F297" s="281"/>
      <c r="G297" s="281"/>
      <c r="H297" s="281"/>
      <c r="I297" s="281"/>
      <c r="J297" s="281"/>
      <c r="K297" s="281"/>
      <c r="L297" s="281"/>
      <c r="M297" s="281"/>
      <c r="N297" s="281"/>
      <c r="O297" s="281"/>
      <c r="P297" s="281"/>
      <c r="Q297" s="281"/>
      <c r="R297" s="281"/>
      <c r="S297" s="281"/>
      <c r="T297" s="281"/>
      <c r="U297" s="281"/>
      <c r="V297" s="281"/>
      <c r="W297" s="281"/>
      <c r="X297" s="281"/>
      <c r="Y297" s="281"/>
      <c r="Z297" s="281"/>
      <c r="AA297" s="281"/>
      <c r="AB297" s="281"/>
      <c r="AC297" s="281"/>
      <c r="AD297" s="281"/>
      <c r="AE297" s="281"/>
      <c r="AF297" s="281"/>
    </row>
    <row r="298" spans="2:32" ht="11.1" customHeight="1" x14ac:dyDescent="0.2">
      <c r="B298" s="281"/>
      <c r="C298" s="281"/>
      <c r="D298" s="281"/>
      <c r="E298" s="281"/>
      <c r="F298" s="281"/>
      <c r="G298" s="281"/>
      <c r="H298" s="281"/>
      <c r="I298" s="281"/>
      <c r="J298" s="281"/>
      <c r="K298" s="281"/>
      <c r="L298" s="281"/>
      <c r="M298" s="281"/>
      <c r="N298" s="281"/>
      <c r="O298" s="281"/>
      <c r="P298" s="281"/>
      <c r="Q298" s="281"/>
      <c r="R298" s="281"/>
      <c r="S298" s="281"/>
      <c r="T298" s="281"/>
      <c r="U298" s="281"/>
      <c r="V298" s="281"/>
      <c r="W298" s="281"/>
      <c r="X298" s="281"/>
      <c r="Y298" s="281"/>
      <c r="Z298" s="281"/>
      <c r="AA298" s="281"/>
      <c r="AB298" s="281"/>
      <c r="AC298" s="281"/>
      <c r="AD298" s="281"/>
      <c r="AE298" s="281"/>
      <c r="AF298" s="281"/>
    </row>
    <row r="299" spans="2:32" ht="11.1" customHeight="1" x14ac:dyDescent="0.2">
      <c r="B299" s="281"/>
      <c r="C299" s="281"/>
      <c r="D299" s="281"/>
      <c r="E299" s="281"/>
      <c r="F299" s="281"/>
      <c r="G299" s="281"/>
      <c r="H299" s="281"/>
      <c r="I299" s="281"/>
      <c r="J299" s="281"/>
      <c r="K299" s="281"/>
      <c r="L299" s="281"/>
      <c r="M299" s="281"/>
      <c r="N299" s="281"/>
      <c r="O299" s="281"/>
      <c r="P299" s="281"/>
      <c r="Q299" s="281"/>
      <c r="R299" s="281"/>
      <c r="S299" s="281"/>
      <c r="T299" s="281"/>
      <c r="U299" s="281"/>
      <c r="V299" s="281"/>
      <c r="W299" s="281"/>
      <c r="X299" s="281"/>
      <c r="Y299" s="281"/>
      <c r="Z299" s="281"/>
      <c r="AA299" s="281"/>
      <c r="AB299" s="281"/>
      <c r="AC299" s="281"/>
      <c r="AD299" s="281"/>
      <c r="AE299" s="281"/>
      <c r="AF299" s="281"/>
    </row>
  </sheetData>
  <sheetProtection algorithmName="SHA-512" hashValue="kHUd/YSvNGj03vJrxht95EshJX+FFBAgSe4YsmXQ2IoFu1mE3BZtNd+sXQBxTdAOO+qfBWievmJARExJtcYrKQ==" saltValue="5JQoIvunNPb2TgGM4wyyKQ==" spinCount="100000" sheet="1" objects="1" scenarios="1"/>
  <mergeCells count="426">
    <mergeCell ref="O54:T56"/>
    <mergeCell ref="O147:T149"/>
    <mergeCell ref="O150:T152"/>
    <mergeCell ref="O153:T155"/>
    <mergeCell ref="O156:T158"/>
    <mergeCell ref="O126:T128"/>
    <mergeCell ref="O129:T131"/>
    <mergeCell ref="O132:T134"/>
    <mergeCell ref="O135:T137"/>
    <mergeCell ref="O138:T140"/>
    <mergeCell ref="O141:T143"/>
    <mergeCell ref="O117:T119"/>
    <mergeCell ref="O120:T122"/>
    <mergeCell ref="O123:T125"/>
    <mergeCell ref="G153:N155"/>
    <mergeCell ref="G156:N158"/>
    <mergeCell ref="U156:X157"/>
    <mergeCell ref="O9:T11"/>
    <mergeCell ref="O12:T14"/>
    <mergeCell ref="O15:T17"/>
    <mergeCell ref="O18:T20"/>
    <mergeCell ref="O21:T23"/>
    <mergeCell ref="G132:N134"/>
    <mergeCell ref="G135:N137"/>
    <mergeCell ref="G138:N140"/>
    <mergeCell ref="G141:N143"/>
    <mergeCell ref="U141:X142"/>
    <mergeCell ref="G144:N146"/>
    <mergeCell ref="U144:X146"/>
    <mergeCell ref="O144:T146"/>
    <mergeCell ref="G117:N119"/>
    <mergeCell ref="G120:N122"/>
    <mergeCell ref="G123:N125"/>
    <mergeCell ref="G126:N128"/>
    <mergeCell ref="U126:X127"/>
    <mergeCell ref="G129:N131"/>
    <mergeCell ref="O102:T104"/>
    <mergeCell ref="O105:T107"/>
    <mergeCell ref="G105:N107"/>
    <mergeCell ref="G108:N110"/>
    <mergeCell ref="G111:N113"/>
    <mergeCell ref="U111:X112"/>
    <mergeCell ref="G114:N116"/>
    <mergeCell ref="U114:X116"/>
    <mergeCell ref="U105:X107"/>
    <mergeCell ref="U120:X122"/>
    <mergeCell ref="O108:T110"/>
    <mergeCell ref="O111:T113"/>
    <mergeCell ref="O114:T116"/>
    <mergeCell ref="U108:X110"/>
    <mergeCell ref="G102:N104"/>
    <mergeCell ref="G33:N35"/>
    <mergeCell ref="G36:N38"/>
    <mergeCell ref="U36:X37"/>
    <mergeCell ref="G39:N41"/>
    <mergeCell ref="U39:X41"/>
    <mergeCell ref="G42:N44"/>
    <mergeCell ref="O42:T44"/>
    <mergeCell ref="G45:N47"/>
    <mergeCell ref="G48:N50"/>
    <mergeCell ref="G51:N53"/>
    <mergeCell ref="U51:X52"/>
    <mergeCell ref="G54:N56"/>
    <mergeCell ref="U54:X56"/>
    <mergeCell ref="O45:T47"/>
    <mergeCell ref="O48:T50"/>
    <mergeCell ref="G84:N86"/>
    <mergeCell ref="U84:X86"/>
    <mergeCell ref="O75:T77"/>
    <mergeCell ref="O78:T80"/>
    <mergeCell ref="O81:T83"/>
    <mergeCell ref="O84:T86"/>
    <mergeCell ref="U75:X77"/>
    <mergeCell ref="U102:X104"/>
    <mergeCell ref="G75:N77"/>
    <mergeCell ref="G78:N80"/>
    <mergeCell ref="G81:N83"/>
    <mergeCell ref="U81:X82"/>
    <mergeCell ref="G24:N26"/>
    <mergeCell ref="U24:X26"/>
    <mergeCell ref="G87:N89"/>
    <mergeCell ref="G90:N92"/>
    <mergeCell ref="G93:N95"/>
    <mergeCell ref="O24:T26"/>
    <mergeCell ref="O27:T29"/>
    <mergeCell ref="G57:N59"/>
    <mergeCell ref="G60:N62"/>
    <mergeCell ref="O30:T32"/>
    <mergeCell ref="O33:T35"/>
    <mergeCell ref="O36:T38"/>
    <mergeCell ref="O39:T41"/>
    <mergeCell ref="O72:T74"/>
    <mergeCell ref="O57:T59"/>
    <mergeCell ref="O60:T62"/>
    <mergeCell ref="O63:T65"/>
    <mergeCell ref="O66:T68"/>
    <mergeCell ref="O69:T71"/>
    <mergeCell ref="O51:T53"/>
    <mergeCell ref="G96:N98"/>
    <mergeCell ref="U96:X97"/>
    <mergeCell ref="G99:N101"/>
    <mergeCell ref="U99:X101"/>
    <mergeCell ref="O87:T89"/>
    <mergeCell ref="O90:T92"/>
    <mergeCell ref="O93:T95"/>
    <mergeCell ref="O96:T98"/>
    <mergeCell ref="U90:X92"/>
    <mergeCell ref="O99:T101"/>
    <mergeCell ref="U93:X95"/>
    <mergeCell ref="D150:E152"/>
    <mergeCell ref="D15:E17"/>
    <mergeCell ref="D30:E32"/>
    <mergeCell ref="D45:E47"/>
    <mergeCell ref="D60:E62"/>
    <mergeCell ref="D75:E77"/>
    <mergeCell ref="D90:E92"/>
    <mergeCell ref="D105:E107"/>
    <mergeCell ref="D120:E122"/>
    <mergeCell ref="D135:E137"/>
    <mergeCell ref="G147:N149"/>
    <mergeCell ref="G150:N152"/>
    <mergeCell ref="U15:X17"/>
    <mergeCell ref="Y15:Z17"/>
    <mergeCell ref="U18:X20"/>
    <mergeCell ref="Y18:Z20"/>
    <mergeCell ref="G9:N11"/>
    <mergeCell ref="AD21:AD23"/>
    <mergeCell ref="AA9:AA11"/>
    <mergeCell ref="AB9:AB11"/>
    <mergeCell ref="AC9:AC11"/>
    <mergeCell ref="AD9:AD11"/>
    <mergeCell ref="AA12:AA14"/>
    <mergeCell ref="AB12:AB14"/>
    <mergeCell ref="AC12:AC14"/>
    <mergeCell ref="AD12:AD14"/>
    <mergeCell ref="G21:N23"/>
    <mergeCell ref="G12:N14"/>
    <mergeCell ref="G15:N17"/>
    <mergeCell ref="G18:N20"/>
    <mergeCell ref="U12:X14"/>
    <mergeCell ref="AA21:AA23"/>
    <mergeCell ref="AB21:AB23"/>
    <mergeCell ref="AD15:AD17"/>
    <mergeCell ref="AA18:AA20"/>
    <mergeCell ref="AB18:AB20"/>
    <mergeCell ref="AC18:AC20"/>
    <mergeCell ref="AD18:AD20"/>
    <mergeCell ref="AB15:AB17"/>
    <mergeCell ref="AC15:AC17"/>
    <mergeCell ref="Y24:Z26"/>
    <mergeCell ref="Y12:Z14"/>
    <mergeCell ref="Y21:Z23"/>
    <mergeCell ref="AA15:AA17"/>
    <mergeCell ref="Y27:Z29"/>
    <mergeCell ref="G27:N29"/>
    <mergeCell ref="G30:N32"/>
    <mergeCell ref="AC27:AC29"/>
    <mergeCell ref="U21:X22"/>
    <mergeCell ref="AD36:AD38"/>
    <mergeCell ref="AC30:AC32"/>
    <mergeCell ref="U27:X29"/>
    <mergeCell ref="AB27:AB29"/>
    <mergeCell ref="U30:X32"/>
    <mergeCell ref="Y30:Z32"/>
    <mergeCell ref="AD27:AD29"/>
    <mergeCell ref="AD30:AD32"/>
    <mergeCell ref="AA33:AA35"/>
    <mergeCell ref="AB33:AB35"/>
    <mergeCell ref="AC33:AC35"/>
    <mergeCell ref="AA27:AA29"/>
    <mergeCell ref="AD33:AD35"/>
    <mergeCell ref="AA30:AA32"/>
    <mergeCell ref="AA24:AA26"/>
    <mergeCell ref="AB24:AB26"/>
    <mergeCell ref="AC24:AC26"/>
    <mergeCell ref="AD24:AD26"/>
    <mergeCell ref="AC21:AC23"/>
    <mergeCell ref="AD39:AD41"/>
    <mergeCell ref="AA42:AA44"/>
    <mergeCell ref="AB42:AB44"/>
    <mergeCell ref="AC42:AC44"/>
    <mergeCell ref="AD42:AD44"/>
    <mergeCell ref="AA39:AA41"/>
    <mergeCell ref="AB39:AB41"/>
    <mergeCell ref="AC39:AC41"/>
    <mergeCell ref="AB30:AB32"/>
    <mergeCell ref="AA36:AA38"/>
    <mergeCell ref="AB36:AB38"/>
    <mergeCell ref="AC36:AC38"/>
    <mergeCell ref="Y42:Z44"/>
    <mergeCell ref="AC48:AC50"/>
    <mergeCell ref="AA45:AA47"/>
    <mergeCell ref="U42:X44"/>
    <mergeCell ref="AB45:AB47"/>
    <mergeCell ref="AC45:AC47"/>
    <mergeCell ref="AD45:AD47"/>
    <mergeCell ref="AA48:AA50"/>
    <mergeCell ref="AB48:AB50"/>
    <mergeCell ref="Y45:Z47"/>
    <mergeCell ref="AD48:AD50"/>
    <mergeCell ref="U45:X47"/>
    <mergeCell ref="AD51:AD53"/>
    <mergeCell ref="U57:X59"/>
    <mergeCell ref="AB60:AB62"/>
    <mergeCell ref="AD54:AD56"/>
    <mergeCell ref="AA57:AA59"/>
    <mergeCell ref="AB57:AB59"/>
    <mergeCell ref="AC57:AC59"/>
    <mergeCell ref="AD57:AD59"/>
    <mergeCell ref="AD60:AD62"/>
    <mergeCell ref="Y54:Z56"/>
    <mergeCell ref="AA54:AA56"/>
    <mergeCell ref="AB54:AB56"/>
    <mergeCell ref="AC54:AC56"/>
    <mergeCell ref="AC60:AC62"/>
    <mergeCell ref="AA60:AA62"/>
    <mergeCell ref="AC51:AC53"/>
    <mergeCell ref="U60:X62"/>
    <mergeCell ref="AC63:AC65"/>
    <mergeCell ref="AA63:AA65"/>
    <mergeCell ref="AC66:AC68"/>
    <mergeCell ref="Y63:Z65"/>
    <mergeCell ref="G72:N74"/>
    <mergeCell ref="AD78:AD80"/>
    <mergeCell ref="AC75:AC77"/>
    <mergeCell ref="AD66:AD68"/>
    <mergeCell ref="AD72:AD74"/>
    <mergeCell ref="AD69:AD71"/>
    <mergeCell ref="AD75:AD77"/>
    <mergeCell ref="AC69:AC71"/>
    <mergeCell ref="AD63:AD65"/>
    <mergeCell ref="AA69:AA71"/>
    <mergeCell ref="AB63:AB65"/>
    <mergeCell ref="AB69:AB71"/>
    <mergeCell ref="Y69:Z71"/>
    <mergeCell ref="AA75:AA77"/>
    <mergeCell ref="AB75:AB77"/>
    <mergeCell ref="G63:N65"/>
    <mergeCell ref="G66:N68"/>
    <mergeCell ref="U66:X67"/>
    <mergeCell ref="G69:N71"/>
    <mergeCell ref="U69:X71"/>
    <mergeCell ref="Y102:Z104"/>
    <mergeCell ref="AA102:AA104"/>
    <mergeCell ref="Y96:Z98"/>
    <mergeCell ref="AA78:AA80"/>
    <mergeCell ref="AB78:AB80"/>
    <mergeCell ref="AA81:AA83"/>
    <mergeCell ref="AB81:AB83"/>
    <mergeCell ref="Y78:Z80"/>
    <mergeCell ref="AB102:AB104"/>
    <mergeCell ref="AA84:AA86"/>
    <mergeCell ref="Y87:Z89"/>
    <mergeCell ref="Y84:Z86"/>
    <mergeCell ref="AA87:AA89"/>
    <mergeCell ref="AB87:AB89"/>
    <mergeCell ref="Y90:Z92"/>
    <mergeCell ref="Y93:Z95"/>
    <mergeCell ref="Y99:Z101"/>
    <mergeCell ref="AA93:AA95"/>
    <mergeCell ref="AB93:AB95"/>
    <mergeCell ref="AA90:AA92"/>
    <mergeCell ref="AB90:AB92"/>
    <mergeCell ref="AA96:AA98"/>
    <mergeCell ref="AE2:AE4"/>
    <mergeCell ref="AB5:AD5"/>
    <mergeCell ref="AC156:AC158"/>
    <mergeCell ref="AD156:AD158"/>
    <mergeCell ref="AA141:AA143"/>
    <mergeCell ref="Y156:Z158"/>
    <mergeCell ref="AA156:AA158"/>
    <mergeCell ref="AB156:AB158"/>
    <mergeCell ref="AC150:AC152"/>
    <mergeCell ref="AD153:AD155"/>
    <mergeCell ref="AA135:AA137"/>
    <mergeCell ref="AA138:AA140"/>
    <mergeCell ref="AA132:AA134"/>
    <mergeCell ref="AB132:AB134"/>
    <mergeCell ref="AC132:AC134"/>
    <mergeCell ref="AD132:AD134"/>
    <mergeCell ref="AB150:AB152"/>
    <mergeCell ref="AC138:AC140"/>
    <mergeCell ref="AC153:AC155"/>
    <mergeCell ref="AD150:AD152"/>
    <mergeCell ref="AA153:AA155"/>
    <mergeCell ref="Y153:Z155"/>
    <mergeCell ref="AB99:AB101"/>
    <mergeCell ref="AB66:AB68"/>
    <mergeCell ref="C6:F8"/>
    <mergeCell ref="G6:N8"/>
    <mergeCell ref="U6:X8"/>
    <mergeCell ref="Y6:Z8"/>
    <mergeCell ref="O6:T8"/>
    <mergeCell ref="C2:AD4"/>
    <mergeCell ref="AB6:AB8"/>
    <mergeCell ref="AC6:AC8"/>
    <mergeCell ref="U9:X11"/>
    <mergeCell ref="Y9:Z11"/>
    <mergeCell ref="AD6:AD8"/>
    <mergeCell ref="AA6:AA8"/>
    <mergeCell ref="AA150:AA152"/>
    <mergeCell ref="AA147:AA149"/>
    <mergeCell ref="AB147:AB149"/>
    <mergeCell ref="AB153:AB155"/>
    <mergeCell ref="AC144:AC146"/>
    <mergeCell ref="Y111:Z113"/>
    <mergeCell ref="AA111:AA113"/>
    <mergeCell ref="U147:X149"/>
    <mergeCell ref="Y147:Z149"/>
    <mergeCell ref="AC147:AC149"/>
    <mergeCell ref="Y138:Z140"/>
    <mergeCell ref="AB120:AB122"/>
    <mergeCell ref="Y114:Z116"/>
    <mergeCell ref="U135:X137"/>
    <mergeCell ref="U150:X152"/>
    <mergeCell ref="U129:X131"/>
    <mergeCell ref="AC141:AC143"/>
    <mergeCell ref="Y105:Z107"/>
    <mergeCell ref="Y66:Z68"/>
    <mergeCell ref="Y75:Z77"/>
    <mergeCell ref="AB51:AB53"/>
    <mergeCell ref="U33:X35"/>
    <mergeCell ref="Y48:Z50"/>
    <mergeCell ref="Y36:Z38"/>
    <mergeCell ref="Y33:Z35"/>
    <mergeCell ref="Y39:Z41"/>
    <mergeCell ref="U87:X89"/>
    <mergeCell ref="U48:X50"/>
    <mergeCell ref="AB72:AB74"/>
    <mergeCell ref="AB84:AB86"/>
    <mergeCell ref="U78:X80"/>
    <mergeCell ref="U63:X65"/>
    <mergeCell ref="Y57:Z59"/>
    <mergeCell ref="AA51:AA53"/>
    <mergeCell ref="Y81:Z83"/>
    <mergeCell ref="Y51:Z53"/>
    <mergeCell ref="Y60:Z62"/>
    <mergeCell ref="AA66:AA68"/>
    <mergeCell ref="U72:X74"/>
    <mergeCell ref="Y72:Z74"/>
    <mergeCell ref="AA72:AA74"/>
    <mergeCell ref="AD81:AD83"/>
    <mergeCell ref="AC81:AC83"/>
    <mergeCell ref="AC72:AC74"/>
    <mergeCell ref="AC84:AC86"/>
    <mergeCell ref="AD84:AD86"/>
    <mergeCell ref="AC78:AC80"/>
    <mergeCell ref="AC87:AC89"/>
    <mergeCell ref="AD93:AD95"/>
    <mergeCell ref="AD141:AD143"/>
    <mergeCell ref="AD87:AD89"/>
    <mergeCell ref="AD114:AD116"/>
    <mergeCell ref="AC120:AC122"/>
    <mergeCell ref="AC126:AC128"/>
    <mergeCell ref="AC135:AC137"/>
    <mergeCell ref="AC114:AC116"/>
    <mergeCell ref="AD90:AD92"/>
    <mergeCell ref="AC93:AC95"/>
    <mergeCell ref="AD99:AD101"/>
    <mergeCell ref="AC102:AC104"/>
    <mergeCell ref="AC90:AC92"/>
    <mergeCell ref="AD102:AD104"/>
    <mergeCell ref="AD105:AD107"/>
    <mergeCell ref="AC111:AC113"/>
    <mergeCell ref="AD111:AD113"/>
    <mergeCell ref="B292:AD292"/>
    <mergeCell ref="B293:AD293"/>
    <mergeCell ref="AD120:AD122"/>
    <mergeCell ref="AD126:AD128"/>
    <mergeCell ref="AC129:AC131"/>
    <mergeCell ref="AD129:AD131"/>
    <mergeCell ref="B295:AC295"/>
    <mergeCell ref="Y150:Z152"/>
    <mergeCell ref="AC117:AC119"/>
    <mergeCell ref="U153:X155"/>
    <mergeCell ref="AB135:AB137"/>
    <mergeCell ref="Y126:Z128"/>
    <mergeCell ref="AA126:AA128"/>
    <mergeCell ref="AB126:AB128"/>
    <mergeCell ref="AB123:AB125"/>
    <mergeCell ref="AC123:AC125"/>
    <mergeCell ref="AD117:AD119"/>
    <mergeCell ref="AA144:AA146"/>
    <mergeCell ref="Y144:Z146"/>
    <mergeCell ref="AB144:AB146"/>
    <mergeCell ref="U138:X140"/>
    <mergeCell ref="AB138:AB140"/>
    <mergeCell ref="Y141:Z143"/>
    <mergeCell ref="AB141:AB143"/>
    <mergeCell ref="AC96:AC98"/>
    <mergeCell ref="AC99:AC101"/>
    <mergeCell ref="AA99:AA101"/>
    <mergeCell ref="AB96:AB98"/>
    <mergeCell ref="AD96:AD98"/>
    <mergeCell ref="AA108:AA110"/>
    <mergeCell ref="AB111:AB113"/>
    <mergeCell ref="AC105:AC107"/>
    <mergeCell ref="AC108:AC110"/>
    <mergeCell ref="AD108:AD110"/>
    <mergeCell ref="AB105:AB107"/>
    <mergeCell ref="AA105:AA107"/>
    <mergeCell ref="AB108:AB110"/>
    <mergeCell ref="C164:AE164"/>
    <mergeCell ref="Y108:Z110"/>
    <mergeCell ref="AB117:AB119"/>
    <mergeCell ref="AA114:AA116"/>
    <mergeCell ref="AB114:AB116"/>
    <mergeCell ref="Y120:Z122"/>
    <mergeCell ref="AA120:AA122"/>
    <mergeCell ref="U123:X125"/>
    <mergeCell ref="Y135:Z137"/>
    <mergeCell ref="U132:X134"/>
    <mergeCell ref="Y117:Z119"/>
    <mergeCell ref="AA117:AA119"/>
    <mergeCell ref="Y129:Z131"/>
    <mergeCell ref="AA129:AA131"/>
    <mergeCell ref="Y123:Z125"/>
    <mergeCell ref="AA123:AA125"/>
    <mergeCell ref="U117:X119"/>
    <mergeCell ref="Y132:Z134"/>
    <mergeCell ref="AB129:AB131"/>
    <mergeCell ref="AD123:AD125"/>
    <mergeCell ref="AD138:AD140"/>
    <mergeCell ref="AD147:AD149"/>
    <mergeCell ref="AD144:AD146"/>
    <mergeCell ref="AD135:AD137"/>
  </mergeCells>
  <phoneticPr fontId="18" type="noConversion"/>
  <pageMargins left="0.69" right="0.62" top="0.55000000000000004" bottom="0.46" header="0" footer="0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showGridLines="0" zoomScale="112" zoomScaleNormal="112" workbookViewId="0">
      <selection activeCell="N11" sqref="N11:Q11"/>
    </sheetView>
  </sheetViews>
  <sheetFormatPr defaultRowHeight="12.75" x14ac:dyDescent="0.2"/>
  <cols>
    <col min="1" max="7" width="2.85546875" style="194" customWidth="1"/>
    <col min="8" max="8" width="2.140625" style="194" customWidth="1"/>
    <col min="9" max="12" width="2.85546875" style="194" customWidth="1"/>
    <col min="13" max="13" width="6.140625" style="194" customWidth="1"/>
    <col min="14" max="14" width="1" style="194" customWidth="1"/>
    <col min="15" max="15" width="3.42578125" style="194" customWidth="1"/>
    <col min="16" max="16" width="11.42578125" style="194" customWidth="1"/>
    <col min="17" max="17" width="2.85546875" style="194" customWidth="1"/>
    <col min="18" max="18" width="9.140625" style="194"/>
    <col min="19" max="19" width="5.28515625" style="194" customWidth="1"/>
    <col min="20" max="20" width="6.5703125" style="194" customWidth="1"/>
    <col min="21" max="21" width="8" style="194" customWidth="1"/>
    <col min="22" max="24" width="9.140625" style="194"/>
    <col min="25" max="25" width="0.5703125" style="194" customWidth="1"/>
    <col min="26" max="27" width="2.5703125" style="194" customWidth="1"/>
    <col min="28" max="28" width="1.28515625" style="194" customWidth="1"/>
    <col min="29" max="29" width="2.42578125" style="194" customWidth="1"/>
    <col min="30" max="30" width="2.85546875" style="194" customWidth="1"/>
    <col min="31" max="31" width="1.140625" style="194" customWidth="1"/>
    <col min="32" max="32" width="8.5703125" style="194" customWidth="1"/>
    <col min="33" max="33" width="2.85546875" style="194" customWidth="1"/>
    <col min="34" max="34" width="2.5703125" style="194" customWidth="1"/>
    <col min="35" max="35" width="0.7109375" style="194" customWidth="1"/>
    <col min="36" max="36" width="9.140625" style="194"/>
    <col min="37" max="37" width="0.5703125" style="194" customWidth="1"/>
    <col min="38" max="39" width="2.5703125" style="194" customWidth="1"/>
    <col min="40" max="40" width="1.28515625" style="194" customWidth="1"/>
    <col min="41" max="41" width="2.42578125" style="194" customWidth="1"/>
    <col min="42" max="42" width="2.85546875" style="194" customWidth="1"/>
    <col min="43" max="43" width="1.140625" style="194" customWidth="1"/>
    <col min="44" max="44" width="8.5703125" style="194" customWidth="1"/>
    <col min="45" max="45" width="0.5703125" style="194" customWidth="1"/>
    <col min="46" max="46" width="2.85546875" style="194" customWidth="1"/>
    <col min="47" max="47" width="2.5703125" style="194" customWidth="1"/>
    <col min="48" max="48" width="0.7109375" style="194" customWidth="1"/>
    <col min="49" max="49" width="0.5703125" style="194" customWidth="1"/>
    <col min="50" max="50" width="4" style="194" customWidth="1"/>
    <col min="51" max="51" width="0.7109375" style="194" customWidth="1"/>
    <col min="52" max="52" width="1.28515625" style="194" customWidth="1"/>
    <col min="53" max="53" width="3.140625" style="194" customWidth="1"/>
    <col min="54" max="54" width="0.7109375" style="194" customWidth="1"/>
    <col min="55" max="55" width="2.28515625" style="194" customWidth="1"/>
    <col min="56" max="16384" width="9.140625" style="194"/>
  </cols>
  <sheetData>
    <row r="1" spans="1:55" ht="11.25" customHeight="1" x14ac:dyDescent="0.2">
      <c r="A1" s="47"/>
      <c r="B1" s="651" t="s">
        <v>74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</row>
    <row r="2" spans="1:55" ht="12.75" customHeight="1" thickBot="1" x14ac:dyDescent="0.25">
      <c r="A2" s="49"/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653"/>
      <c r="AS2" s="653"/>
      <c r="AT2" s="653"/>
      <c r="AU2" s="653"/>
      <c r="AV2" s="653"/>
      <c r="AW2" s="653"/>
      <c r="AX2" s="653"/>
      <c r="AY2" s="653"/>
      <c r="AZ2" s="653"/>
      <c r="BA2" s="653"/>
      <c r="BB2" s="653"/>
      <c r="BC2" s="653"/>
    </row>
    <row r="3" spans="1:55" ht="4.5" customHeight="1" thickBot="1" x14ac:dyDescent="0.25">
      <c r="A3" s="5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47"/>
      <c r="V3" s="748"/>
      <c r="W3" s="748"/>
      <c r="X3" s="53"/>
      <c r="Y3" s="53"/>
      <c r="Z3" s="53"/>
      <c r="AA3" s="53"/>
      <c r="AB3" s="53"/>
      <c r="AC3" s="53"/>
      <c r="AD3" s="53"/>
      <c r="AE3" s="53"/>
      <c r="AF3" s="68"/>
      <c r="AG3" s="68"/>
      <c r="AH3" s="68"/>
      <c r="AI3" s="68"/>
      <c r="AJ3" s="53"/>
      <c r="AK3" s="53"/>
      <c r="AL3" s="53"/>
      <c r="AM3" s="53"/>
      <c r="AN3" s="53"/>
      <c r="AO3" s="53"/>
      <c r="AP3" s="53"/>
      <c r="AQ3" s="53"/>
      <c r="AR3" s="53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</row>
    <row r="4" spans="1:55" ht="25.5" customHeight="1" thickBot="1" x14ac:dyDescent="0.25">
      <c r="A4" s="54"/>
      <c r="B4" s="639" t="s">
        <v>116</v>
      </c>
      <c r="C4" s="768"/>
      <c r="D4" s="769"/>
      <c r="E4" s="639" t="s">
        <v>22</v>
      </c>
      <c r="F4" s="640"/>
      <c r="G4" s="640"/>
      <c r="H4" s="640"/>
      <c r="I4" s="640"/>
      <c r="J4" s="713" t="s">
        <v>248</v>
      </c>
      <c r="K4" s="714"/>
      <c r="L4" s="714"/>
      <c r="M4" s="715"/>
      <c r="N4" s="639" t="s">
        <v>73</v>
      </c>
      <c r="O4" s="640"/>
      <c r="P4" s="640"/>
      <c r="Q4" s="641"/>
      <c r="R4" s="781" t="s">
        <v>37</v>
      </c>
      <c r="S4" s="782"/>
      <c r="T4" s="783"/>
      <c r="U4" s="749" t="s">
        <v>36</v>
      </c>
      <c r="V4" s="705" t="s">
        <v>72</v>
      </c>
      <c r="W4" s="705" t="s">
        <v>25</v>
      </c>
      <c r="X4" s="702" t="s">
        <v>77</v>
      </c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4"/>
      <c r="AJ4" s="702" t="s">
        <v>256</v>
      </c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4"/>
      <c r="AW4" s="702" t="s">
        <v>80</v>
      </c>
      <c r="AX4" s="703"/>
      <c r="AY4" s="703"/>
      <c r="AZ4" s="703"/>
      <c r="BA4" s="703"/>
      <c r="BB4" s="704"/>
      <c r="BC4" s="195"/>
    </row>
    <row r="5" spans="1:55" ht="12.75" customHeight="1" x14ac:dyDescent="0.2">
      <c r="A5" s="54"/>
      <c r="B5" s="770"/>
      <c r="C5" s="771"/>
      <c r="D5" s="772"/>
      <c r="E5" s="642"/>
      <c r="F5" s="643"/>
      <c r="G5" s="643"/>
      <c r="H5" s="643"/>
      <c r="I5" s="643"/>
      <c r="J5" s="716"/>
      <c r="K5" s="717"/>
      <c r="L5" s="717"/>
      <c r="M5" s="718"/>
      <c r="N5" s="642"/>
      <c r="O5" s="643"/>
      <c r="P5" s="643"/>
      <c r="Q5" s="644"/>
      <c r="R5" s="784"/>
      <c r="S5" s="785"/>
      <c r="T5" s="786"/>
      <c r="U5" s="750"/>
      <c r="V5" s="752"/>
      <c r="W5" s="752"/>
      <c r="X5" s="705" t="s">
        <v>75</v>
      </c>
      <c r="Y5" s="707" t="s">
        <v>22</v>
      </c>
      <c r="Z5" s="708"/>
      <c r="AA5" s="708"/>
      <c r="AB5" s="708"/>
      <c r="AC5" s="708"/>
      <c r="AD5" s="708"/>
      <c r="AE5" s="709"/>
      <c r="AF5" s="705" t="s">
        <v>254</v>
      </c>
      <c r="AG5" s="707" t="s">
        <v>76</v>
      </c>
      <c r="AH5" s="708"/>
      <c r="AI5" s="709"/>
      <c r="AJ5" s="705" t="s">
        <v>78</v>
      </c>
      <c r="AK5" s="707" t="s">
        <v>79</v>
      </c>
      <c r="AL5" s="708"/>
      <c r="AM5" s="708"/>
      <c r="AN5" s="708"/>
      <c r="AO5" s="708"/>
      <c r="AP5" s="708"/>
      <c r="AQ5" s="709"/>
      <c r="AR5" s="776" t="s">
        <v>255</v>
      </c>
      <c r="AS5" s="707" t="s">
        <v>76</v>
      </c>
      <c r="AT5" s="708"/>
      <c r="AU5" s="708"/>
      <c r="AV5" s="709"/>
      <c r="AW5" s="707" t="s">
        <v>54</v>
      </c>
      <c r="AX5" s="708"/>
      <c r="AY5" s="709"/>
      <c r="AZ5" s="707" t="s">
        <v>81</v>
      </c>
      <c r="BA5" s="708"/>
      <c r="BB5" s="709"/>
      <c r="BC5" s="195"/>
    </row>
    <row r="6" spans="1:55" ht="13.5" thickBot="1" x14ac:dyDescent="0.25">
      <c r="A6" s="54"/>
      <c r="B6" s="773"/>
      <c r="C6" s="774"/>
      <c r="D6" s="775"/>
      <c r="E6" s="645"/>
      <c r="F6" s="646"/>
      <c r="G6" s="646"/>
      <c r="H6" s="646"/>
      <c r="I6" s="646"/>
      <c r="J6" s="719"/>
      <c r="K6" s="720"/>
      <c r="L6" s="720"/>
      <c r="M6" s="721"/>
      <c r="N6" s="645"/>
      <c r="O6" s="646"/>
      <c r="P6" s="646"/>
      <c r="Q6" s="647"/>
      <c r="R6" s="787"/>
      <c r="S6" s="788"/>
      <c r="T6" s="789"/>
      <c r="U6" s="751"/>
      <c r="V6" s="706"/>
      <c r="W6" s="706"/>
      <c r="X6" s="706"/>
      <c r="Y6" s="710"/>
      <c r="Z6" s="711"/>
      <c r="AA6" s="711"/>
      <c r="AB6" s="711"/>
      <c r="AC6" s="711"/>
      <c r="AD6" s="711"/>
      <c r="AE6" s="712"/>
      <c r="AF6" s="706"/>
      <c r="AG6" s="710"/>
      <c r="AH6" s="711"/>
      <c r="AI6" s="712"/>
      <c r="AJ6" s="706"/>
      <c r="AK6" s="710"/>
      <c r="AL6" s="711"/>
      <c r="AM6" s="711"/>
      <c r="AN6" s="711"/>
      <c r="AO6" s="711"/>
      <c r="AP6" s="711"/>
      <c r="AQ6" s="712"/>
      <c r="AR6" s="777"/>
      <c r="AS6" s="710"/>
      <c r="AT6" s="711"/>
      <c r="AU6" s="711"/>
      <c r="AV6" s="712"/>
      <c r="AW6" s="710"/>
      <c r="AX6" s="711"/>
      <c r="AY6" s="712"/>
      <c r="AZ6" s="710"/>
      <c r="BA6" s="711"/>
      <c r="BB6" s="712"/>
      <c r="BC6" s="195"/>
    </row>
    <row r="7" spans="1:55" ht="20.25" customHeight="1" x14ac:dyDescent="0.25">
      <c r="A7" s="54"/>
      <c r="B7" s="790"/>
      <c r="C7" s="791"/>
      <c r="D7" s="792"/>
      <c r="E7" s="809"/>
      <c r="F7" s="466"/>
      <c r="G7" s="466"/>
      <c r="H7" s="466"/>
      <c r="I7" s="466"/>
      <c r="J7" s="738"/>
      <c r="K7" s="739"/>
      <c r="L7" s="739"/>
      <c r="M7" s="740"/>
      <c r="N7" s="722"/>
      <c r="O7" s="723"/>
      <c r="P7" s="723"/>
      <c r="Q7" s="724"/>
      <c r="R7" s="810" t="s">
        <v>277</v>
      </c>
      <c r="S7" s="811"/>
      <c r="T7" s="812"/>
      <c r="U7" s="366" t="e">
        <f>+E7/(SUM(E7:I11))</f>
        <v>#DIV/0!</v>
      </c>
      <c r="V7" s="388"/>
      <c r="W7" s="371"/>
      <c r="X7" s="371"/>
      <c r="Y7" s="756"/>
      <c r="Z7" s="757"/>
      <c r="AA7" s="757"/>
      <c r="AB7" s="757"/>
      <c r="AC7" s="757"/>
      <c r="AD7" s="757"/>
      <c r="AE7" s="758"/>
      <c r="AF7" s="372"/>
      <c r="AG7" s="756"/>
      <c r="AH7" s="757"/>
      <c r="AI7" s="758"/>
      <c r="AJ7" s="372"/>
      <c r="AK7" s="756"/>
      <c r="AL7" s="757"/>
      <c r="AM7" s="757"/>
      <c r="AN7" s="757"/>
      <c r="AO7" s="757"/>
      <c r="AP7" s="757"/>
      <c r="AQ7" s="758"/>
      <c r="AR7" s="372"/>
      <c r="AS7" s="778"/>
      <c r="AT7" s="779"/>
      <c r="AU7" s="779"/>
      <c r="AV7" s="780"/>
      <c r="AW7" s="778"/>
      <c r="AX7" s="779"/>
      <c r="AY7" s="780"/>
      <c r="AZ7" s="778"/>
      <c r="BA7" s="779"/>
      <c r="BB7" s="780"/>
      <c r="BC7" s="195"/>
    </row>
    <row r="8" spans="1:55" ht="20.25" customHeight="1" x14ac:dyDescent="0.25">
      <c r="A8" s="54"/>
      <c r="B8" s="793"/>
      <c r="C8" s="794"/>
      <c r="D8" s="795"/>
      <c r="E8" s="808"/>
      <c r="F8" s="808"/>
      <c r="G8" s="808"/>
      <c r="H8" s="808"/>
      <c r="I8" s="808"/>
      <c r="J8" s="738"/>
      <c r="K8" s="739"/>
      <c r="L8" s="739"/>
      <c r="M8" s="740"/>
      <c r="N8" s="725"/>
      <c r="O8" s="726"/>
      <c r="P8" s="726"/>
      <c r="Q8" s="727"/>
      <c r="R8" s="735" t="s">
        <v>32</v>
      </c>
      <c r="S8" s="736"/>
      <c r="T8" s="737"/>
      <c r="U8" s="366" t="e">
        <f>+(+E8/SUM(E7:I11))</f>
        <v>#DIV/0!</v>
      </c>
      <c r="V8" s="370"/>
      <c r="W8" s="371"/>
      <c r="X8" s="373"/>
      <c r="Y8" s="762"/>
      <c r="Z8" s="763"/>
      <c r="AA8" s="763"/>
      <c r="AB8" s="763"/>
      <c r="AC8" s="763"/>
      <c r="AD8" s="763"/>
      <c r="AE8" s="764"/>
      <c r="AF8" s="374"/>
      <c r="AG8" s="759"/>
      <c r="AH8" s="760"/>
      <c r="AI8" s="761"/>
      <c r="AJ8" s="375"/>
      <c r="AK8" s="759"/>
      <c r="AL8" s="760"/>
      <c r="AM8" s="760"/>
      <c r="AN8" s="760"/>
      <c r="AO8" s="760"/>
      <c r="AP8" s="760"/>
      <c r="AQ8" s="761"/>
      <c r="AR8" s="371"/>
      <c r="AS8" s="762"/>
      <c r="AT8" s="763"/>
      <c r="AU8" s="763"/>
      <c r="AV8" s="764"/>
      <c r="AW8" s="762"/>
      <c r="AX8" s="763"/>
      <c r="AY8" s="764"/>
      <c r="AZ8" s="762"/>
      <c r="BA8" s="763"/>
      <c r="BB8" s="764"/>
      <c r="BC8" s="195"/>
    </row>
    <row r="9" spans="1:55" ht="17.25" customHeight="1" x14ac:dyDescent="0.25">
      <c r="A9" s="54"/>
      <c r="B9" s="793"/>
      <c r="C9" s="794"/>
      <c r="D9" s="795"/>
      <c r="E9" s="808"/>
      <c r="F9" s="808"/>
      <c r="G9" s="808"/>
      <c r="H9" s="808"/>
      <c r="I9" s="808"/>
      <c r="J9" s="738"/>
      <c r="K9" s="739"/>
      <c r="L9" s="739"/>
      <c r="M9" s="740"/>
      <c r="N9" s="725"/>
      <c r="O9" s="726"/>
      <c r="P9" s="726"/>
      <c r="Q9" s="727"/>
      <c r="R9" s="735" t="s">
        <v>33</v>
      </c>
      <c r="S9" s="736"/>
      <c r="T9" s="737"/>
      <c r="U9" s="367" t="e">
        <f>+E9/(SUM(E$7:I$11))</f>
        <v>#DIV/0!</v>
      </c>
      <c r="V9" s="370"/>
      <c r="W9" s="371"/>
      <c r="X9" s="376"/>
      <c r="Y9" s="762"/>
      <c r="Z9" s="763"/>
      <c r="AA9" s="763"/>
      <c r="AB9" s="763"/>
      <c r="AC9" s="763"/>
      <c r="AD9" s="763"/>
      <c r="AE9" s="764"/>
      <c r="AF9" s="376"/>
      <c r="AG9" s="759"/>
      <c r="AH9" s="760"/>
      <c r="AI9" s="761"/>
      <c r="AJ9" s="376"/>
      <c r="AK9" s="759"/>
      <c r="AL9" s="760"/>
      <c r="AM9" s="760"/>
      <c r="AN9" s="760"/>
      <c r="AO9" s="760"/>
      <c r="AP9" s="760"/>
      <c r="AQ9" s="761"/>
      <c r="AR9" s="376"/>
      <c r="AS9" s="762"/>
      <c r="AT9" s="763"/>
      <c r="AU9" s="763"/>
      <c r="AV9" s="764"/>
      <c r="AW9" s="762"/>
      <c r="AX9" s="763"/>
      <c r="AY9" s="764"/>
      <c r="AZ9" s="377"/>
      <c r="BA9" s="378"/>
      <c r="BB9" s="379"/>
      <c r="BC9" s="195"/>
    </row>
    <row r="10" spans="1:55" ht="17.25" customHeight="1" x14ac:dyDescent="0.25">
      <c r="A10" s="54"/>
      <c r="B10" s="793"/>
      <c r="C10" s="794"/>
      <c r="D10" s="795"/>
      <c r="E10" s="808"/>
      <c r="F10" s="808"/>
      <c r="G10" s="808"/>
      <c r="H10" s="808"/>
      <c r="I10" s="808"/>
      <c r="J10" s="738"/>
      <c r="K10" s="739"/>
      <c r="L10" s="739"/>
      <c r="M10" s="740"/>
      <c r="N10" s="725"/>
      <c r="O10" s="726"/>
      <c r="P10" s="726"/>
      <c r="Q10" s="727"/>
      <c r="R10" s="732" t="s">
        <v>34</v>
      </c>
      <c r="S10" s="733"/>
      <c r="T10" s="734"/>
      <c r="U10" s="367" t="e">
        <f>+E10/(SUM(E$7:I$11))</f>
        <v>#DIV/0!</v>
      </c>
      <c r="V10" s="380"/>
      <c r="W10" s="371"/>
      <c r="X10" s="375"/>
      <c r="Y10" s="762"/>
      <c r="Z10" s="763"/>
      <c r="AA10" s="763"/>
      <c r="AB10" s="763"/>
      <c r="AC10" s="763"/>
      <c r="AD10" s="763"/>
      <c r="AE10" s="764"/>
      <c r="AF10" s="374"/>
      <c r="AG10" s="759"/>
      <c r="AH10" s="760"/>
      <c r="AI10" s="761"/>
      <c r="AJ10" s="375"/>
      <c r="AK10" s="759"/>
      <c r="AL10" s="760"/>
      <c r="AM10" s="760"/>
      <c r="AN10" s="760"/>
      <c r="AO10" s="760"/>
      <c r="AP10" s="760"/>
      <c r="AQ10" s="761"/>
      <c r="AR10" s="371"/>
      <c r="AS10" s="762"/>
      <c r="AT10" s="763"/>
      <c r="AU10" s="763"/>
      <c r="AV10" s="764"/>
      <c r="AW10" s="762"/>
      <c r="AX10" s="763"/>
      <c r="AY10" s="764"/>
      <c r="AZ10" s="762"/>
      <c r="BA10" s="763"/>
      <c r="BB10" s="764"/>
      <c r="BC10" s="195"/>
    </row>
    <row r="11" spans="1:55" ht="19.5" customHeight="1" thickBot="1" x14ac:dyDescent="0.3">
      <c r="A11" s="54"/>
      <c r="B11" s="796"/>
      <c r="C11" s="797"/>
      <c r="D11" s="798"/>
      <c r="E11" s="807"/>
      <c r="F11" s="807"/>
      <c r="G11" s="807"/>
      <c r="H11" s="807"/>
      <c r="I11" s="807"/>
      <c r="J11" s="744"/>
      <c r="K11" s="745"/>
      <c r="L11" s="745"/>
      <c r="M11" s="746"/>
      <c r="N11" s="741"/>
      <c r="O11" s="742"/>
      <c r="P11" s="742"/>
      <c r="Q11" s="743"/>
      <c r="R11" s="729" t="s">
        <v>253</v>
      </c>
      <c r="S11" s="730"/>
      <c r="T11" s="731"/>
      <c r="U11" s="368" t="e">
        <f>+E11/(SUM(E$7:I$11))</f>
        <v>#DIV/0!</v>
      </c>
      <c r="V11" s="381"/>
      <c r="W11" s="382"/>
      <c r="X11" s="383"/>
      <c r="Y11" s="753"/>
      <c r="Z11" s="754"/>
      <c r="AA11" s="754"/>
      <c r="AB11" s="754"/>
      <c r="AC11" s="754"/>
      <c r="AD11" s="754"/>
      <c r="AE11" s="755"/>
      <c r="AF11" s="384"/>
      <c r="AG11" s="765"/>
      <c r="AH11" s="766"/>
      <c r="AI11" s="767"/>
      <c r="AJ11" s="385"/>
      <c r="AK11" s="765"/>
      <c r="AL11" s="766"/>
      <c r="AM11" s="766"/>
      <c r="AN11" s="766"/>
      <c r="AO11" s="766"/>
      <c r="AP11" s="766"/>
      <c r="AQ11" s="767"/>
      <c r="AR11" s="386"/>
      <c r="AS11" s="753"/>
      <c r="AT11" s="754"/>
      <c r="AU11" s="754"/>
      <c r="AV11" s="755"/>
      <c r="AW11" s="753"/>
      <c r="AX11" s="754"/>
      <c r="AY11" s="755"/>
      <c r="AZ11" s="753"/>
      <c r="BA11" s="754"/>
      <c r="BB11" s="755"/>
      <c r="BC11" s="195"/>
    </row>
    <row r="12" spans="1:55" ht="20.25" customHeight="1" x14ac:dyDescent="0.25">
      <c r="A12" s="54"/>
      <c r="B12" s="799"/>
      <c r="C12" s="800"/>
      <c r="D12" s="801"/>
      <c r="E12" s="809"/>
      <c r="F12" s="466"/>
      <c r="G12" s="466"/>
      <c r="H12" s="466"/>
      <c r="I12" s="466"/>
      <c r="J12" s="738"/>
      <c r="K12" s="739"/>
      <c r="L12" s="739"/>
      <c r="M12" s="740"/>
      <c r="N12" s="722"/>
      <c r="O12" s="723"/>
      <c r="P12" s="723"/>
      <c r="Q12" s="724"/>
      <c r="R12" s="810" t="s">
        <v>277</v>
      </c>
      <c r="S12" s="811"/>
      <c r="T12" s="812"/>
      <c r="U12" s="369" t="e">
        <f>+E12/(SUM(E12:I16))</f>
        <v>#DIV/0!</v>
      </c>
      <c r="V12" s="370"/>
      <c r="W12" s="371"/>
      <c r="X12" s="371"/>
      <c r="Y12" s="756"/>
      <c r="Z12" s="757"/>
      <c r="AA12" s="757"/>
      <c r="AB12" s="757"/>
      <c r="AC12" s="757"/>
      <c r="AD12" s="757"/>
      <c r="AE12" s="758"/>
      <c r="AF12" s="372"/>
      <c r="AG12" s="756"/>
      <c r="AH12" s="757"/>
      <c r="AI12" s="758"/>
      <c r="AJ12" s="372"/>
      <c r="AK12" s="756"/>
      <c r="AL12" s="757"/>
      <c r="AM12" s="757"/>
      <c r="AN12" s="757"/>
      <c r="AO12" s="757"/>
      <c r="AP12" s="757"/>
      <c r="AQ12" s="758"/>
      <c r="AR12" s="372"/>
      <c r="AS12" s="778"/>
      <c r="AT12" s="779"/>
      <c r="AU12" s="779"/>
      <c r="AV12" s="780"/>
      <c r="AW12" s="778"/>
      <c r="AX12" s="779"/>
      <c r="AY12" s="780"/>
      <c r="AZ12" s="778"/>
      <c r="BA12" s="779"/>
      <c r="BB12" s="780"/>
      <c r="BC12" s="195"/>
    </row>
    <row r="13" spans="1:55" ht="20.25" customHeight="1" x14ac:dyDescent="0.25">
      <c r="A13" s="54"/>
      <c r="B13" s="802"/>
      <c r="C13" s="463"/>
      <c r="D13" s="803"/>
      <c r="E13" s="808"/>
      <c r="F13" s="808"/>
      <c r="G13" s="808"/>
      <c r="H13" s="808"/>
      <c r="I13" s="808"/>
      <c r="J13" s="738"/>
      <c r="K13" s="739"/>
      <c r="L13" s="739"/>
      <c r="M13" s="740"/>
      <c r="N13" s="725"/>
      <c r="O13" s="726"/>
      <c r="P13" s="726"/>
      <c r="Q13" s="727"/>
      <c r="R13" s="735" t="s">
        <v>32</v>
      </c>
      <c r="S13" s="736"/>
      <c r="T13" s="737"/>
      <c r="U13" s="366" t="e">
        <f>+(+E13/SUM(E12:I17))</f>
        <v>#DIV/0!</v>
      </c>
      <c r="V13" s="370"/>
      <c r="W13" s="371"/>
      <c r="X13" s="373"/>
      <c r="Y13" s="762"/>
      <c r="Z13" s="763"/>
      <c r="AA13" s="763"/>
      <c r="AB13" s="763"/>
      <c r="AC13" s="763"/>
      <c r="AD13" s="763"/>
      <c r="AE13" s="764"/>
      <c r="AF13" s="374"/>
      <c r="AG13" s="759"/>
      <c r="AH13" s="760"/>
      <c r="AI13" s="761"/>
      <c r="AJ13" s="375"/>
      <c r="AK13" s="759"/>
      <c r="AL13" s="760"/>
      <c r="AM13" s="760"/>
      <c r="AN13" s="760"/>
      <c r="AO13" s="760"/>
      <c r="AP13" s="760"/>
      <c r="AQ13" s="761"/>
      <c r="AR13" s="371"/>
      <c r="AS13" s="762"/>
      <c r="AT13" s="763"/>
      <c r="AU13" s="763"/>
      <c r="AV13" s="764"/>
      <c r="AW13" s="762"/>
      <c r="AX13" s="763"/>
      <c r="AY13" s="764"/>
      <c r="AZ13" s="762"/>
      <c r="BA13" s="763"/>
      <c r="BB13" s="764"/>
      <c r="BC13" s="195"/>
    </row>
    <row r="14" spans="1:55" ht="17.25" customHeight="1" x14ac:dyDescent="0.25">
      <c r="A14" s="54"/>
      <c r="B14" s="802"/>
      <c r="C14" s="463"/>
      <c r="D14" s="803"/>
      <c r="E14" s="808"/>
      <c r="F14" s="808"/>
      <c r="G14" s="808"/>
      <c r="H14" s="808"/>
      <c r="I14" s="808"/>
      <c r="J14" s="738"/>
      <c r="K14" s="739"/>
      <c r="L14" s="739"/>
      <c r="M14" s="740"/>
      <c r="N14" s="725"/>
      <c r="O14" s="726"/>
      <c r="P14" s="726"/>
      <c r="Q14" s="727"/>
      <c r="R14" s="735" t="s">
        <v>33</v>
      </c>
      <c r="S14" s="736"/>
      <c r="T14" s="737"/>
      <c r="U14" s="367" t="e">
        <f>+E14/(SUM(E$12:I$16))</f>
        <v>#DIV/0!</v>
      </c>
      <c r="V14" s="370"/>
      <c r="W14" s="371"/>
      <c r="X14" s="376"/>
      <c r="Y14" s="762"/>
      <c r="Z14" s="763"/>
      <c r="AA14" s="763"/>
      <c r="AB14" s="763"/>
      <c r="AC14" s="763"/>
      <c r="AD14" s="763"/>
      <c r="AE14" s="764"/>
      <c r="AF14" s="376"/>
      <c r="AG14" s="759"/>
      <c r="AH14" s="760"/>
      <c r="AI14" s="761"/>
      <c r="AJ14" s="376"/>
      <c r="AK14" s="759"/>
      <c r="AL14" s="760"/>
      <c r="AM14" s="760"/>
      <c r="AN14" s="760"/>
      <c r="AO14" s="760"/>
      <c r="AP14" s="760"/>
      <c r="AQ14" s="761"/>
      <c r="AR14" s="376"/>
      <c r="AS14" s="762"/>
      <c r="AT14" s="763"/>
      <c r="AU14" s="763"/>
      <c r="AV14" s="764"/>
      <c r="AW14" s="762"/>
      <c r="AX14" s="763"/>
      <c r="AY14" s="764"/>
      <c r="AZ14" s="377"/>
      <c r="BA14" s="378"/>
      <c r="BB14" s="379"/>
      <c r="BC14" s="195"/>
    </row>
    <row r="15" spans="1:55" ht="17.25" customHeight="1" x14ac:dyDescent="0.25">
      <c r="A15" s="54"/>
      <c r="B15" s="802"/>
      <c r="C15" s="463"/>
      <c r="D15" s="803"/>
      <c r="E15" s="808"/>
      <c r="F15" s="808"/>
      <c r="G15" s="808"/>
      <c r="H15" s="808"/>
      <c r="I15" s="808"/>
      <c r="J15" s="738"/>
      <c r="K15" s="739"/>
      <c r="L15" s="739"/>
      <c r="M15" s="740"/>
      <c r="N15" s="725"/>
      <c r="O15" s="726"/>
      <c r="P15" s="726"/>
      <c r="Q15" s="727"/>
      <c r="R15" s="732" t="s">
        <v>34</v>
      </c>
      <c r="S15" s="733"/>
      <c r="T15" s="734"/>
      <c r="U15" s="367" t="e">
        <f>+E15/(SUM(E$12:I$16))</f>
        <v>#DIV/0!</v>
      </c>
      <c r="V15" s="380"/>
      <c r="W15" s="371"/>
      <c r="X15" s="375"/>
      <c r="Y15" s="762"/>
      <c r="Z15" s="763"/>
      <c r="AA15" s="763"/>
      <c r="AB15" s="763"/>
      <c r="AC15" s="763"/>
      <c r="AD15" s="763"/>
      <c r="AE15" s="764"/>
      <c r="AF15" s="374"/>
      <c r="AG15" s="759"/>
      <c r="AH15" s="760"/>
      <c r="AI15" s="761"/>
      <c r="AJ15" s="375"/>
      <c r="AK15" s="759"/>
      <c r="AL15" s="760"/>
      <c r="AM15" s="760"/>
      <c r="AN15" s="760"/>
      <c r="AO15" s="760"/>
      <c r="AP15" s="760"/>
      <c r="AQ15" s="761"/>
      <c r="AR15" s="371"/>
      <c r="AS15" s="762"/>
      <c r="AT15" s="763"/>
      <c r="AU15" s="763"/>
      <c r="AV15" s="764"/>
      <c r="AW15" s="762"/>
      <c r="AX15" s="763"/>
      <c r="AY15" s="764"/>
      <c r="AZ15" s="762"/>
      <c r="BA15" s="763"/>
      <c r="BB15" s="764"/>
      <c r="BC15" s="195"/>
    </row>
    <row r="16" spans="1:55" ht="19.5" customHeight="1" thickBot="1" x14ac:dyDescent="0.3">
      <c r="A16" s="54"/>
      <c r="B16" s="804"/>
      <c r="C16" s="805"/>
      <c r="D16" s="806"/>
      <c r="E16" s="807"/>
      <c r="F16" s="807"/>
      <c r="G16" s="807"/>
      <c r="H16" s="807"/>
      <c r="I16" s="807"/>
      <c r="J16" s="744"/>
      <c r="K16" s="745"/>
      <c r="L16" s="745"/>
      <c r="M16" s="746"/>
      <c r="N16" s="741"/>
      <c r="O16" s="742"/>
      <c r="P16" s="742"/>
      <c r="Q16" s="743"/>
      <c r="R16" s="729" t="s">
        <v>253</v>
      </c>
      <c r="S16" s="730"/>
      <c r="T16" s="731"/>
      <c r="U16" s="368" t="e">
        <f>+E16/(SUM(E$12:I$16))</f>
        <v>#DIV/0!</v>
      </c>
      <c r="V16" s="381"/>
      <c r="W16" s="382"/>
      <c r="X16" s="383"/>
      <c r="Y16" s="753"/>
      <c r="Z16" s="754"/>
      <c r="AA16" s="754"/>
      <c r="AB16" s="754"/>
      <c r="AC16" s="754"/>
      <c r="AD16" s="754"/>
      <c r="AE16" s="755"/>
      <c r="AF16" s="384"/>
      <c r="AG16" s="765"/>
      <c r="AH16" s="766"/>
      <c r="AI16" s="767"/>
      <c r="AJ16" s="385"/>
      <c r="AK16" s="765"/>
      <c r="AL16" s="766"/>
      <c r="AM16" s="766"/>
      <c r="AN16" s="766"/>
      <c r="AO16" s="766"/>
      <c r="AP16" s="766"/>
      <c r="AQ16" s="767"/>
      <c r="AR16" s="386"/>
      <c r="AS16" s="753"/>
      <c r="AT16" s="754"/>
      <c r="AU16" s="754"/>
      <c r="AV16" s="755"/>
      <c r="AW16" s="753"/>
      <c r="AX16" s="754"/>
      <c r="AY16" s="755"/>
      <c r="AZ16" s="753"/>
      <c r="BA16" s="754"/>
      <c r="BB16" s="755"/>
      <c r="BC16" s="195"/>
    </row>
    <row r="17" spans="1:55" ht="20.25" customHeight="1" x14ac:dyDescent="0.25">
      <c r="A17" s="54"/>
      <c r="B17" s="799"/>
      <c r="C17" s="800"/>
      <c r="D17" s="801"/>
      <c r="E17" s="809"/>
      <c r="F17" s="466"/>
      <c r="G17" s="466"/>
      <c r="H17" s="466"/>
      <c r="I17" s="466"/>
      <c r="J17" s="738"/>
      <c r="K17" s="739"/>
      <c r="L17" s="739"/>
      <c r="M17" s="740"/>
      <c r="N17" s="722"/>
      <c r="O17" s="723"/>
      <c r="P17" s="723"/>
      <c r="Q17" s="724"/>
      <c r="R17" s="810" t="s">
        <v>277</v>
      </c>
      <c r="S17" s="811"/>
      <c r="T17" s="812"/>
      <c r="U17" s="369" t="e">
        <f>+E17/(SUM(E17:I21))</f>
        <v>#DIV/0!</v>
      </c>
      <c r="V17" s="370"/>
      <c r="W17" s="371"/>
      <c r="X17" s="371"/>
      <c r="Y17" s="756"/>
      <c r="Z17" s="757"/>
      <c r="AA17" s="757"/>
      <c r="AB17" s="757"/>
      <c r="AC17" s="757"/>
      <c r="AD17" s="757"/>
      <c r="AE17" s="758"/>
      <c r="AF17" s="372"/>
      <c r="AG17" s="756"/>
      <c r="AH17" s="757"/>
      <c r="AI17" s="758"/>
      <c r="AJ17" s="372"/>
      <c r="AK17" s="756"/>
      <c r="AL17" s="757"/>
      <c r="AM17" s="757"/>
      <c r="AN17" s="757"/>
      <c r="AO17" s="757"/>
      <c r="AP17" s="757"/>
      <c r="AQ17" s="758"/>
      <c r="AR17" s="372"/>
      <c r="AS17" s="778"/>
      <c r="AT17" s="779"/>
      <c r="AU17" s="779"/>
      <c r="AV17" s="780"/>
      <c r="AW17" s="778"/>
      <c r="AX17" s="779"/>
      <c r="AY17" s="780"/>
      <c r="AZ17" s="778"/>
      <c r="BA17" s="779"/>
      <c r="BB17" s="780"/>
      <c r="BC17" s="195"/>
    </row>
    <row r="18" spans="1:55" ht="20.25" customHeight="1" x14ac:dyDescent="0.25">
      <c r="A18" s="54"/>
      <c r="B18" s="802"/>
      <c r="C18" s="463"/>
      <c r="D18" s="803"/>
      <c r="E18" s="808"/>
      <c r="F18" s="808"/>
      <c r="G18" s="808"/>
      <c r="H18" s="808"/>
      <c r="I18" s="808"/>
      <c r="J18" s="738"/>
      <c r="K18" s="739"/>
      <c r="L18" s="739"/>
      <c r="M18" s="740"/>
      <c r="N18" s="725"/>
      <c r="O18" s="726"/>
      <c r="P18" s="726"/>
      <c r="Q18" s="727"/>
      <c r="R18" s="735" t="s">
        <v>32</v>
      </c>
      <c r="S18" s="736"/>
      <c r="T18" s="737"/>
      <c r="U18" s="366" t="e">
        <f>+(+E18/SUM(E17:I21))</f>
        <v>#DIV/0!</v>
      </c>
      <c r="V18" s="370"/>
      <c r="W18" s="371"/>
      <c r="X18" s="373"/>
      <c r="Y18" s="762"/>
      <c r="Z18" s="763"/>
      <c r="AA18" s="763"/>
      <c r="AB18" s="763"/>
      <c r="AC18" s="763"/>
      <c r="AD18" s="763"/>
      <c r="AE18" s="764"/>
      <c r="AF18" s="374"/>
      <c r="AG18" s="759"/>
      <c r="AH18" s="760"/>
      <c r="AI18" s="761"/>
      <c r="AJ18" s="375"/>
      <c r="AK18" s="759"/>
      <c r="AL18" s="760"/>
      <c r="AM18" s="760"/>
      <c r="AN18" s="760"/>
      <c r="AO18" s="760"/>
      <c r="AP18" s="760"/>
      <c r="AQ18" s="761"/>
      <c r="AR18" s="371"/>
      <c r="AS18" s="762"/>
      <c r="AT18" s="763"/>
      <c r="AU18" s="763"/>
      <c r="AV18" s="764"/>
      <c r="AW18" s="762"/>
      <c r="AX18" s="763"/>
      <c r="AY18" s="764"/>
      <c r="AZ18" s="762"/>
      <c r="BA18" s="763"/>
      <c r="BB18" s="764"/>
      <c r="BC18" s="195"/>
    </row>
    <row r="19" spans="1:55" ht="17.25" customHeight="1" x14ac:dyDescent="0.25">
      <c r="A19" s="54"/>
      <c r="B19" s="802"/>
      <c r="C19" s="463"/>
      <c r="D19" s="803"/>
      <c r="E19" s="808"/>
      <c r="F19" s="808"/>
      <c r="G19" s="808"/>
      <c r="H19" s="808"/>
      <c r="I19" s="808"/>
      <c r="J19" s="738"/>
      <c r="K19" s="739"/>
      <c r="L19" s="739"/>
      <c r="M19" s="740"/>
      <c r="N19" s="725"/>
      <c r="O19" s="726"/>
      <c r="P19" s="726"/>
      <c r="Q19" s="727"/>
      <c r="R19" s="735" t="s">
        <v>33</v>
      </c>
      <c r="S19" s="736"/>
      <c r="T19" s="737"/>
      <c r="U19" s="367" t="e">
        <f>+E19/(SUM(E$17:I$21))</f>
        <v>#DIV/0!</v>
      </c>
      <c r="V19" s="370"/>
      <c r="W19" s="371"/>
      <c r="X19" s="376"/>
      <c r="Y19" s="762"/>
      <c r="Z19" s="763"/>
      <c r="AA19" s="763"/>
      <c r="AB19" s="763"/>
      <c r="AC19" s="763"/>
      <c r="AD19" s="763"/>
      <c r="AE19" s="764"/>
      <c r="AF19" s="376"/>
      <c r="AG19" s="759"/>
      <c r="AH19" s="760"/>
      <c r="AI19" s="761"/>
      <c r="AJ19" s="376"/>
      <c r="AK19" s="759"/>
      <c r="AL19" s="760"/>
      <c r="AM19" s="760"/>
      <c r="AN19" s="760"/>
      <c r="AO19" s="760"/>
      <c r="AP19" s="760"/>
      <c r="AQ19" s="761"/>
      <c r="AR19" s="376"/>
      <c r="AS19" s="762"/>
      <c r="AT19" s="763"/>
      <c r="AU19" s="763"/>
      <c r="AV19" s="764"/>
      <c r="AW19" s="762"/>
      <c r="AX19" s="763"/>
      <c r="AY19" s="764"/>
      <c r="AZ19" s="377"/>
      <c r="BA19" s="378"/>
      <c r="BB19" s="379"/>
      <c r="BC19" s="195"/>
    </row>
    <row r="20" spans="1:55" ht="17.25" customHeight="1" x14ac:dyDescent="0.25">
      <c r="A20" s="54"/>
      <c r="B20" s="802"/>
      <c r="C20" s="463"/>
      <c r="D20" s="803"/>
      <c r="E20" s="808"/>
      <c r="F20" s="808"/>
      <c r="G20" s="808"/>
      <c r="H20" s="808"/>
      <c r="I20" s="808"/>
      <c r="J20" s="738"/>
      <c r="K20" s="739"/>
      <c r="L20" s="739"/>
      <c r="M20" s="740"/>
      <c r="N20" s="725"/>
      <c r="O20" s="726"/>
      <c r="P20" s="726"/>
      <c r="Q20" s="727"/>
      <c r="R20" s="732" t="s">
        <v>34</v>
      </c>
      <c r="S20" s="733"/>
      <c r="T20" s="734"/>
      <c r="U20" s="367" t="e">
        <f>+E20/(SUM(E$17:I$21))</f>
        <v>#DIV/0!</v>
      </c>
      <c r="V20" s="380"/>
      <c r="W20" s="371"/>
      <c r="X20" s="375"/>
      <c r="Y20" s="762"/>
      <c r="Z20" s="763"/>
      <c r="AA20" s="763"/>
      <c r="AB20" s="763"/>
      <c r="AC20" s="763"/>
      <c r="AD20" s="763"/>
      <c r="AE20" s="764"/>
      <c r="AF20" s="374"/>
      <c r="AG20" s="759"/>
      <c r="AH20" s="760"/>
      <c r="AI20" s="761"/>
      <c r="AJ20" s="375"/>
      <c r="AK20" s="759"/>
      <c r="AL20" s="760"/>
      <c r="AM20" s="760"/>
      <c r="AN20" s="760"/>
      <c r="AO20" s="760"/>
      <c r="AP20" s="760"/>
      <c r="AQ20" s="761"/>
      <c r="AR20" s="371"/>
      <c r="AS20" s="762"/>
      <c r="AT20" s="763"/>
      <c r="AU20" s="763"/>
      <c r="AV20" s="764"/>
      <c r="AW20" s="762"/>
      <c r="AX20" s="763"/>
      <c r="AY20" s="764"/>
      <c r="AZ20" s="762"/>
      <c r="BA20" s="763"/>
      <c r="BB20" s="764"/>
      <c r="BC20" s="195"/>
    </row>
    <row r="21" spans="1:55" ht="19.5" customHeight="1" thickBot="1" x14ac:dyDescent="0.3">
      <c r="A21" s="54"/>
      <c r="B21" s="804"/>
      <c r="C21" s="805"/>
      <c r="D21" s="806"/>
      <c r="E21" s="807"/>
      <c r="F21" s="807"/>
      <c r="G21" s="807"/>
      <c r="H21" s="807"/>
      <c r="I21" s="807"/>
      <c r="J21" s="744"/>
      <c r="K21" s="745"/>
      <c r="L21" s="745"/>
      <c r="M21" s="746"/>
      <c r="N21" s="741"/>
      <c r="O21" s="742"/>
      <c r="P21" s="742"/>
      <c r="Q21" s="743"/>
      <c r="R21" s="729" t="s">
        <v>253</v>
      </c>
      <c r="S21" s="730"/>
      <c r="T21" s="731"/>
      <c r="U21" s="368" t="e">
        <f>+E21/(SUM(E$17:I$21))</f>
        <v>#DIV/0!</v>
      </c>
      <c r="V21" s="381"/>
      <c r="W21" s="382"/>
      <c r="X21" s="383"/>
      <c r="Y21" s="753"/>
      <c r="Z21" s="754"/>
      <c r="AA21" s="754"/>
      <c r="AB21" s="754"/>
      <c r="AC21" s="754"/>
      <c r="AD21" s="754"/>
      <c r="AE21" s="755"/>
      <c r="AF21" s="384"/>
      <c r="AG21" s="765"/>
      <c r="AH21" s="766"/>
      <c r="AI21" s="767"/>
      <c r="AJ21" s="385"/>
      <c r="AK21" s="765"/>
      <c r="AL21" s="766"/>
      <c r="AM21" s="766"/>
      <c r="AN21" s="766"/>
      <c r="AO21" s="766"/>
      <c r="AP21" s="766"/>
      <c r="AQ21" s="767"/>
      <c r="AR21" s="386"/>
      <c r="AS21" s="753"/>
      <c r="AT21" s="754"/>
      <c r="AU21" s="754"/>
      <c r="AV21" s="755"/>
      <c r="AW21" s="753"/>
      <c r="AX21" s="754"/>
      <c r="AY21" s="755"/>
      <c r="AZ21" s="753"/>
      <c r="BA21" s="754"/>
      <c r="BB21" s="755"/>
      <c r="BC21" s="195"/>
    </row>
    <row r="22" spans="1:55" ht="20.25" customHeight="1" x14ac:dyDescent="0.25">
      <c r="A22" s="54"/>
      <c r="B22" s="799"/>
      <c r="C22" s="800"/>
      <c r="D22" s="801"/>
      <c r="E22" s="809"/>
      <c r="F22" s="466"/>
      <c r="G22" s="466"/>
      <c r="H22" s="466"/>
      <c r="I22" s="466"/>
      <c r="J22" s="738"/>
      <c r="K22" s="739"/>
      <c r="L22" s="739"/>
      <c r="M22" s="740"/>
      <c r="N22" s="722"/>
      <c r="O22" s="723"/>
      <c r="P22" s="723"/>
      <c r="Q22" s="724"/>
      <c r="R22" s="810" t="s">
        <v>277</v>
      </c>
      <c r="S22" s="811"/>
      <c r="T22" s="812"/>
      <c r="U22" s="369" t="e">
        <f>+E22/(SUM(E22:I26))</f>
        <v>#DIV/0!</v>
      </c>
      <c r="V22" s="370"/>
      <c r="W22" s="371"/>
      <c r="X22" s="371"/>
      <c r="Y22" s="756"/>
      <c r="Z22" s="757"/>
      <c r="AA22" s="757"/>
      <c r="AB22" s="757"/>
      <c r="AC22" s="757"/>
      <c r="AD22" s="757"/>
      <c r="AE22" s="758"/>
      <c r="AF22" s="372"/>
      <c r="AG22" s="756"/>
      <c r="AH22" s="757"/>
      <c r="AI22" s="758"/>
      <c r="AJ22" s="372"/>
      <c r="AK22" s="756"/>
      <c r="AL22" s="757"/>
      <c r="AM22" s="757"/>
      <c r="AN22" s="757"/>
      <c r="AO22" s="757"/>
      <c r="AP22" s="757"/>
      <c r="AQ22" s="758"/>
      <c r="AR22" s="372"/>
      <c r="AS22" s="778"/>
      <c r="AT22" s="779"/>
      <c r="AU22" s="779"/>
      <c r="AV22" s="780"/>
      <c r="AW22" s="778"/>
      <c r="AX22" s="779"/>
      <c r="AY22" s="780"/>
      <c r="AZ22" s="778"/>
      <c r="BA22" s="779"/>
      <c r="BB22" s="780"/>
      <c r="BC22" s="195"/>
    </row>
    <row r="23" spans="1:55" ht="20.25" customHeight="1" x14ac:dyDescent="0.25">
      <c r="A23" s="54"/>
      <c r="B23" s="802"/>
      <c r="C23" s="463"/>
      <c r="D23" s="803"/>
      <c r="E23" s="808"/>
      <c r="F23" s="808"/>
      <c r="G23" s="808"/>
      <c r="H23" s="808"/>
      <c r="I23" s="808"/>
      <c r="J23" s="738"/>
      <c r="K23" s="739"/>
      <c r="L23" s="739"/>
      <c r="M23" s="740"/>
      <c r="N23" s="725"/>
      <c r="O23" s="726"/>
      <c r="P23" s="726"/>
      <c r="Q23" s="727"/>
      <c r="R23" s="735" t="s">
        <v>32</v>
      </c>
      <c r="S23" s="736"/>
      <c r="T23" s="737"/>
      <c r="U23" s="366" t="e">
        <f>+(+E23/SUM(E22:I26))</f>
        <v>#DIV/0!</v>
      </c>
      <c r="V23" s="370"/>
      <c r="W23" s="371"/>
      <c r="X23" s="373"/>
      <c r="Y23" s="762"/>
      <c r="Z23" s="763"/>
      <c r="AA23" s="763"/>
      <c r="AB23" s="763"/>
      <c r="AC23" s="763"/>
      <c r="AD23" s="763"/>
      <c r="AE23" s="764"/>
      <c r="AF23" s="374"/>
      <c r="AG23" s="759"/>
      <c r="AH23" s="760"/>
      <c r="AI23" s="761"/>
      <c r="AJ23" s="375"/>
      <c r="AK23" s="759"/>
      <c r="AL23" s="760"/>
      <c r="AM23" s="760"/>
      <c r="AN23" s="760"/>
      <c r="AO23" s="760"/>
      <c r="AP23" s="760"/>
      <c r="AQ23" s="761"/>
      <c r="AR23" s="371"/>
      <c r="AS23" s="762"/>
      <c r="AT23" s="763"/>
      <c r="AU23" s="763"/>
      <c r="AV23" s="764"/>
      <c r="AW23" s="762"/>
      <c r="AX23" s="763"/>
      <c r="AY23" s="764"/>
      <c r="AZ23" s="762"/>
      <c r="BA23" s="763"/>
      <c r="BB23" s="764"/>
      <c r="BC23" s="195"/>
    </row>
    <row r="24" spans="1:55" ht="17.25" customHeight="1" x14ac:dyDescent="0.25">
      <c r="A24" s="54"/>
      <c r="B24" s="802"/>
      <c r="C24" s="463"/>
      <c r="D24" s="803"/>
      <c r="E24" s="808"/>
      <c r="F24" s="808"/>
      <c r="G24" s="808"/>
      <c r="H24" s="808"/>
      <c r="I24" s="808"/>
      <c r="J24" s="738"/>
      <c r="K24" s="739"/>
      <c r="L24" s="739"/>
      <c r="M24" s="740"/>
      <c r="N24" s="725"/>
      <c r="O24" s="726"/>
      <c r="P24" s="726"/>
      <c r="Q24" s="727"/>
      <c r="R24" s="735" t="s">
        <v>33</v>
      </c>
      <c r="S24" s="736"/>
      <c r="T24" s="737"/>
      <c r="U24" s="367" t="e">
        <f>+E24/(SUM(E$22:I$26))</f>
        <v>#DIV/0!</v>
      </c>
      <c r="V24" s="370"/>
      <c r="W24" s="371"/>
      <c r="X24" s="376"/>
      <c r="Y24" s="762"/>
      <c r="Z24" s="763"/>
      <c r="AA24" s="763"/>
      <c r="AB24" s="763"/>
      <c r="AC24" s="763"/>
      <c r="AD24" s="763"/>
      <c r="AE24" s="764"/>
      <c r="AF24" s="376"/>
      <c r="AG24" s="759"/>
      <c r="AH24" s="760"/>
      <c r="AI24" s="761"/>
      <c r="AJ24" s="376"/>
      <c r="AK24" s="759"/>
      <c r="AL24" s="760"/>
      <c r="AM24" s="760"/>
      <c r="AN24" s="760"/>
      <c r="AO24" s="760"/>
      <c r="AP24" s="760"/>
      <c r="AQ24" s="761"/>
      <c r="AR24" s="376"/>
      <c r="AS24" s="762"/>
      <c r="AT24" s="763"/>
      <c r="AU24" s="763"/>
      <c r="AV24" s="764"/>
      <c r="AW24" s="762"/>
      <c r="AX24" s="763"/>
      <c r="AY24" s="764"/>
      <c r="AZ24" s="377"/>
      <c r="BA24" s="378"/>
      <c r="BB24" s="379"/>
      <c r="BC24" s="195"/>
    </row>
    <row r="25" spans="1:55" ht="17.25" customHeight="1" x14ac:dyDescent="0.25">
      <c r="A25" s="54"/>
      <c r="B25" s="802"/>
      <c r="C25" s="463"/>
      <c r="D25" s="803"/>
      <c r="E25" s="808"/>
      <c r="F25" s="808"/>
      <c r="G25" s="808"/>
      <c r="H25" s="808"/>
      <c r="I25" s="808"/>
      <c r="J25" s="738"/>
      <c r="K25" s="739"/>
      <c r="L25" s="739"/>
      <c r="M25" s="740"/>
      <c r="N25" s="725"/>
      <c r="O25" s="726"/>
      <c r="P25" s="726"/>
      <c r="Q25" s="727"/>
      <c r="R25" s="732" t="s">
        <v>34</v>
      </c>
      <c r="S25" s="733"/>
      <c r="T25" s="734"/>
      <c r="U25" s="367" t="e">
        <f>+E25/(SUM(E$22:I$26))</f>
        <v>#DIV/0!</v>
      </c>
      <c r="V25" s="380"/>
      <c r="W25" s="371"/>
      <c r="X25" s="375"/>
      <c r="Y25" s="762"/>
      <c r="Z25" s="763"/>
      <c r="AA25" s="763"/>
      <c r="AB25" s="763"/>
      <c r="AC25" s="763"/>
      <c r="AD25" s="763"/>
      <c r="AE25" s="764"/>
      <c r="AF25" s="374"/>
      <c r="AG25" s="759"/>
      <c r="AH25" s="760"/>
      <c r="AI25" s="761"/>
      <c r="AJ25" s="375"/>
      <c r="AK25" s="759"/>
      <c r="AL25" s="760"/>
      <c r="AM25" s="760"/>
      <c r="AN25" s="760"/>
      <c r="AO25" s="760"/>
      <c r="AP25" s="760"/>
      <c r="AQ25" s="761"/>
      <c r="AR25" s="371"/>
      <c r="AS25" s="762"/>
      <c r="AT25" s="763"/>
      <c r="AU25" s="763"/>
      <c r="AV25" s="764"/>
      <c r="AW25" s="762"/>
      <c r="AX25" s="763"/>
      <c r="AY25" s="764"/>
      <c r="AZ25" s="762"/>
      <c r="BA25" s="763"/>
      <c r="BB25" s="764"/>
      <c r="BC25" s="195"/>
    </row>
    <row r="26" spans="1:55" ht="19.5" customHeight="1" thickBot="1" x14ac:dyDescent="0.3">
      <c r="A26" s="54"/>
      <c r="B26" s="804"/>
      <c r="C26" s="805"/>
      <c r="D26" s="806"/>
      <c r="E26" s="807"/>
      <c r="F26" s="807"/>
      <c r="G26" s="807"/>
      <c r="H26" s="807"/>
      <c r="I26" s="807"/>
      <c r="J26" s="744"/>
      <c r="K26" s="745"/>
      <c r="L26" s="745"/>
      <c r="M26" s="746"/>
      <c r="N26" s="741"/>
      <c r="O26" s="742"/>
      <c r="P26" s="742"/>
      <c r="Q26" s="743"/>
      <c r="R26" s="729" t="s">
        <v>253</v>
      </c>
      <c r="S26" s="730"/>
      <c r="T26" s="731"/>
      <c r="U26" s="368" t="e">
        <f>+E26/(SUM(E$22:I$26))</f>
        <v>#DIV/0!</v>
      </c>
      <c r="V26" s="381"/>
      <c r="W26" s="382"/>
      <c r="X26" s="383"/>
      <c r="Y26" s="753"/>
      <c r="Z26" s="754"/>
      <c r="AA26" s="754"/>
      <c r="AB26" s="754"/>
      <c r="AC26" s="754"/>
      <c r="AD26" s="754"/>
      <c r="AE26" s="755"/>
      <c r="AF26" s="384"/>
      <c r="AG26" s="765"/>
      <c r="AH26" s="766"/>
      <c r="AI26" s="767"/>
      <c r="AJ26" s="385"/>
      <c r="AK26" s="765"/>
      <c r="AL26" s="766"/>
      <c r="AM26" s="766"/>
      <c r="AN26" s="766"/>
      <c r="AO26" s="766"/>
      <c r="AP26" s="766"/>
      <c r="AQ26" s="767"/>
      <c r="AR26" s="386"/>
      <c r="AS26" s="753"/>
      <c r="AT26" s="754"/>
      <c r="AU26" s="754"/>
      <c r="AV26" s="755"/>
      <c r="AW26" s="753"/>
      <c r="AX26" s="754"/>
      <c r="AY26" s="755"/>
      <c r="AZ26" s="753"/>
      <c r="BA26" s="754"/>
      <c r="BB26" s="755"/>
      <c r="BC26" s="195"/>
    </row>
    <row r="27" spans="1:55" ht="20.25" customHeight="1" x14ac:dyDescent="0.25">
      <c r="A27" s="54"/>
      <c r="B27" s="799"/>
      <c r="C27" s="800"/>
      <c r="D27" s="801"/>
      <c r="E27" s="809"/>
      <c r="F27" s="466"/>
      <c r="G27" s="466"/>
      <c r="H27" s="466"/>
      <c r="I27" s="466"/>
      <c r="J27" s="738"/>
      <c r="K27" s="739"/>
      <c r="L27" s="739"/>
      <c r="M27" s="740"/>
      <c r="N27" s="722"/>
      <c r="O27" s="723"/>
      <c r="P27" s="723"/>
      <c r="Q27" s="724"/>
      <c r="R27" s="810" t="s">
        <v>277</v>
      </c>
      <c r="S27" s="811"/>
      <c r="T27" s="812"/>
      <c r="U27" s="369" t="e">
        <f>+E27/(SUM(E27:I31))</f>
        <v>#DIV/0!</v>
      </c>
      <c r="V27" s="370"/>
      <c r="W27" s="371"/>
      <c r="X27" s="371"/>
      <c r="Y27" s="756"/>
      <c r="Z27" s="757"/>
      <c r="AA27" s="757"/>
      <c r="AB27" s="757"/>
      <c r="AC27" s="757"/>
      <c r="AD27" s="757"/>
      <c r="AE27" s="758"/>
      <c r="AF27" s="372"/>
      <c r="AG27" s="756"/>
      <c r="AH27" s="757"/>
      <c r="AI27" s="758"/>
      <c r="AJ27" s="372"/>
      <c r="AK27" s="756"/>
      <c r="AL27" s="757"/>
      <c r="AM27" s="757"/>
      <c r="AN27" s="757"/>
      <c r="AO27" s="757"/>
      <c r="AP27" s="757"/>
      <c r="AQ27" s="758"/>
      <c r="AR27" s="372"/>
      <c r="AS27" s="778"/>
      <c r="AT27" s="779"/>
      <c r="AU27" s="779"/>
      <c r="AV27" s="780"/>
      <c r="AW27" s="778"/>
      <c r="AX27" s="779"/>
      <c r="AY27" s="780"/>
      <c r="AZ27" s="778"/>
      <c r="BA27" s="779"/>
      <c r="BB27" s="780"/>
      <c r="BC27" s="195"/>
    </row>
    <row r="28" spans="1:55" ht="20.25" customHeight="1" x14ac:dyDescent="0.25">
      <c r="A28" s="54"/>
      <c r="B28" s="802"/>
      <c r="C28" s="463"/>
      <c r="D28" s="803"/>
      <c r="E28" s="808"/>
      <c r="F28" s="808"/>
      <c r="G28" s="808"/>
      <c r="H28" s="808"/>
      <c r="I28" s="808"/>
      <c r="J28" s="738"/>
      <c r="K28" s="739"/>
      <c r="L28" s="739"/>
      <c r="M28" s="740"/>
      <c r="N28" s="725"/>
      <c r="O28" s="726"/>
      <c r="P28" s="726"/>
      <c r="Q28" s="727"/>
      <c r="R28" s="735" t="s">
        <v>32</v>
      </c>
      <c r="S28" s="736"/>
      <c r="T28" s="737"/>
      <c r="U28" s="366" t="e">
        <f>+(+E28/SUM(E27:I31))</f>
        <v>#DIV/0!</v>
      </c>
      <c r="V28" s="370"/>
      <c r="W28" s="371"/>
      <c r="X28" s="373"/>
      <c r="Y28" s="762"/>
      <c r="Z28" s="763"/>
      <c r="AA28" s="763"/>
      <c r="AB28" s="763"/>
      <c r="AC28" s="763"/>
      <c r="AD28" s="763"/>
      <c r="AE28" s="764"/>
      <c r="AF28" s="374"/>
      <c r="AG28" s="759"/>
      <c r="AH28" s="760"/>
      <c r="AI28" s="761"/>
      <c r="AJ28" s="375"/>
      <c r="AK28" s="759"/>
      <c r="AL28" s="760"/>
      <c r="AM28" s="760"/>
      <c r="AN28" s="760"/>
      <c r="AO28" s="760"/>
      <c r="AP28" s="760"/>
      <c r="AQ28" s="761"/>
      <c r="AR28" s="371"/>
      <c r="AS28" s="762"/>
      <c r="AT28" s="763"/>
      <c r="AU28" s="763"/>
      <c r="AV28" s="764"/>
      <c r="AW28" s="762"/>
      <c r="AX28" s="763"/>
      <c r="AY28" s="764"/>
      <c r="AZ28" s="762"/>
      <c r="BA28" s="763"/>
      <c r="BB28" s="764"/>
      <c r="BC28" s="195"/>
    </row>
    <row r="29" spans="1:55" ht="17.25" customHeight="1" x14ac:dyDescent="0.25">
      <c r="A29" s="54"/>
      <c r="B29" s="802"/>
      <c r="C29" s="463"/>
      <c r="D29" s="803"/>
      <c r="E29" s="808"/>
      <c r="F29" s="808"/>
      <c r="G29" s="808"/>
      <c r="H29" s="808"/>
      <c r="I29" s="808"/>
      <c r="J29" s="738"/>
      <c r="K29" s="739"/>
      <c r="L29" s="739"/>
      <c r="M29" s="740"/>
      <c r="N29" s="725"/>
      <c r="O29" s="726"/>
      <c r="P29" s="726"/>
      <c r="Q29" s="727"/>
      <c r="R29" s="735" t="s">
        <v>33</v>
      </c>
      <c r="S29" s="736"/>
      <c r="T29" s="737"/>
      <c r="U29" s="367" t="e">
        <f>+E29/(SUM(E$27:I$31))</f>
        <v>#DIV/0!</v>
      </c>
      <c r="V29" s="370"/>
      <c r="W29" s="371"/>
      <c r="X29" s="376"/>
      <c r="Y29" s="762"/>
      <c r="Z29" s="763"/>
      <c r="AA29" s="763"/>
      <c r="AB29" s="763"/>
      <c r="AC29" s="763"/>
      <c r="AD29" s="763"/>
      <c r="AE29" s="764"/>
      <c r="AF29" s="376"/>
      <c r="AG29" s="759"/>
      <c r="AH29" s="760"/>
      <c r="AI29" s="761"/>
      <c r="AJ29" s="376"/>
      <c r="AK29" s="759"/>
      <c r="AL29" s="760"/>
      <c r="AM29" s="760"/>
      <c r="AN29" s="760"/>
      <c r="AO29" s="760"/>
      <c r="AP29" s="760"/>
      <c r="AQ29" s="761"/>
      <c r="AR29" s="376"/>
      <c r="AS29" s="762"/>
      <c r="AT29" s="763"/>
      <c r="AU29" s="763"/>
      <c r="AV29" s="764"/>
      <c r="AW29" s="762"/>
      <c r="AX29" s="763"/>
      <c r="AY29" s="764"/>
      <c r="AZ29" s="377"/>
      <c r="BA29" s="378"/>
      <c r="BB29" s="379"/>
      <c r="BC29" s="195"/>
    </row>
    <row r="30" spans="1:55" ht="17.25" customHeight="1" x14ac:dyDescent="0.25">
      <c r="A30" s="54"/>
      <c r="B30" s="802"/>
      <c r="C30" s="463"/>
      <c r="D30" s="803"/>
      <c r="E30" s="808"/>
      <c r="F30" s="808"/>
      <c r="G30" s="808"/>
      <c r="H30" s="808"/>
      <c r="I30" s="808"/>
      <c r="J30" s="738"/>
      <c r="K30" s="739"/>
      <c r="L30" s="739"/>
      <c r="M30" s="740"/>
      <c r="N30" s="725"/>
      <c r="O30" s="726"/>
      <c r="P30" s="726"/>
      <c r="Q30" s="727"/>
      <c r="R30" s="732" t="s">
        <v>34</v>
      </c>
      <c r="S30" s="733"/>
      <c r="T30" s="734"/>
      <c r="U30" s="367" t="e">
        <f>+E30/(SUM(E$27:I$31))</f>
        <v>#DIV/0!</v>
      </c>
      <c r="V30" s="380"/>
      <c r="W30" s="371"/>
      <c r="X30" s="375"/>
      <c r="Y30" s="762"/>
      <c r="Z30" s="763"/>
      <c r="AA30" s="763"/>
      <c r="AB30" s="763"/>
      <c r="AC30" s="763"/>
      <c r="AD30" s="763"/>
      <c r="AE30" s="764"/>
      <c r="AF30" s="374"/>
      <c r="AG30" s="759"/>
      <c r="AH30" s="760"/>
      <c r="AI30" s="761"/>
      <c r="AJ30" s="375"/>
      <c r="AK30" s="759"/>
      <c r="AL30" s="760"/>
      <c r="AM30" s="760"/>
      <c r="AN30" s="760"/>
      <c r="AO30" s="760"/>
      <c r="AP30" s="760"/>
      <c r="AQ30" s="761"/>
      <c r="AR30" s="371"/>
      <c r="AS30" s="762"/>
      <c r="AT30" s="763"/>
      <c r="AU30" s="763"/>
      <c r="AV30" s="764"/>
      <c r="AW30" s="762"/>
      <c r="AX30" s="763"/>
      <c r="AY30" s="764"/>
      <c r="AZ30" s="762"/>
      <c r="BA30" s="763"/>
      <c r="BB30" s="764"/>
      <c r="BC30" s="195"/>
    </row>
    <row r="31" spans="1:55" ht="19.5" customHeight="1" thickBot="1" x14ac:dyDescent="0.3">
      <c r="A31" s="54"/>
      <c r="B31" s="804"/>
      <c r="C31" s="805"/>
      <c r="D31" s="806"/>
      <c r="E31" s="807"/>
      <c r="F31" s="807"/>
      <c r="G31" s="807"/>
      <c r="H31" s="807"/>
      <c r="I31" s="807"/>
      <c r="J31" s="744"/>
      <c r="K31" s="745"/>
      <c r="L31" s="745"/>
      <c r="M31" s="746"/>
      <c r="N31" s="741"/>
      <c r="O31" s="742"/>
      <c r="P31" s="742"/>
      <c r="Q31" s="743"/>
      <c r="R31" s="813" t="s">
        <v>253</v>
      </c>
      <c r="S31" s="814"/>
      <c r="T31" s="815"/>
      <c r="U31" s="368" t="e">
        <f>+E31/(SUM(E$27:I$31))</f>
        <v>#DIV/0!</v>
      </c>
      <c r="V31" s="381"/>
      <c r="W31" s="382"/>
      <c r="X31" s="383"/>
      <c r="Y31" s="753"/>
      <c r="Z31" s="754"/>
      <c r="AA31" s="754"/>
      <c r="AB31" s="754"/>
      <c r="AC31" s="754"/>
      <c r="AD31" s="754"/>
      <c r="AE31" s="755"/>
      <c r="AF31" s="384"/>
      <c r="AG31" s="765"/>
      <c r="AH31" s="766"/>
      <c r="AI31" s="767"/>
      <c r="AJ31" s="385"/>
      <c r="AK31" s="765"/>
      <c r="AL31" s="766"/>
      <c r="AM31" s="766"/>
      <c r="AN31" s="766"/>
      <c r="AO31" s="766"/>
      <c r="AP31" s="766"/>
      <c r="AQ31" s="767"/>
      <c r="AR31" s="386"/>
      <c r="AS31" s="753"/>
      <c r="AT31" s="754"/>
      <c r="AU31" s="754"/>
      <c r="AV31" s="755"/>
      <c r="AW31" s="753"/>
      <c r="AX31" s="754"/>
      <c r="AY31" s="755"/>
      <c r="AZ31" s="753"/>
      <c r="BA31" s="754"/>
      <c r="BB31" s="755"/>
      <c r="BC31" s="195"/>
    </row>
    <row r="32" spans="1:55" ht="12.75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195"/>
    </row>
    <row r="33" spans="1:55" ht="14.25" customHeight="1" x14ac:dyDescent="0.2">
      <c r="A33" s="68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8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8"/>
      <c r="BC33" s="195"/>
    </row>
    <row r="34" spans="1:55" ht="21" customHeight="1" x14ac:dyDescent="0.2">
      <c r="A34" s="68"/>
      <c r="B34" s="6"/>
      <c r="C34" s="54"/>
      <c r="D34" s="54"/>
      <c r="E34" s="54"/>
      <c r="F34" s="54"/>
      <c r="G34" s="54"/>
      <c r="H34" s="54"/>
      <c r="I34" s="54"/>
      <c r="J34" s="54"/>
      <c r="K34" s="68"/>
      <c r="L34" s="54"/>
      <c r="M34" s="5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8"/>
      <c r="BC34" s="195"/>
    </row>
    <row r="35" spans="1:55" ht="12.75" customHeight="1" x14ac:dyDescent="0.2">
      <c r="A35" s="6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8"/>
      <c r="BC35" s="195"/>
    </row>
    <row r="36" spans="1:55" s="7" customFormat="1" ht="12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8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s="7" customFormat="1" ht="12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8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12" customHeight="1" x14ac:dyDescent="0.2">
      <c r="A38" s="68"/>
      <c r="B38" s="54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</row>
    <row r="39" spans="1:55" ht="12" customHeight="1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</row>
    <row r="40" spans="1:55" ht="7.5" customHeight="1" thickBot="1" x14ac:dyDescent="0.25"/>
    <row r="41" spans="1:55" ht="17.25" customHeight="1" x14ac:dyDescent="0.2">
      <c r="A41" s="387" t="s">
        <v>276</v>
      </c>
      <c r="AL41" s="262"/>
      <c r="AM41" s="816" t="s">
        <v>243</v>
      </c>
      <c r="AN41" s="816"/>
      <c r="AO41" s="816"/>
      <c r="AP41" s="816"/>
      <c r="AQ41" s="816"/>
      <c r="AR41" s="275">
        <f>'frente  Ponto 1 '!AY42</f>
        <v>0</v>
      </c>
      <c r="AS41" s="817" t="s">
        <v>244</v>
      </c>
      <c r="AT41" s="816"/>
      <c r="AU41" s="816"/>
      <c r="AV41" s="816"/>
      <c r="AW41" s="816"/>
      <c r="AX41" s="816"/>
      <c r="AY41" s="818"/>
      <c r="AZ41" s="819"/>
      <c r="BA41" s="819"/>
      <c r="BB41" s="820"/>
      <c r="BC41" s="276"/>
    </row>
    <row r="42" spans="1:55" ht="3.75" customHeight="1" thickBot="1" x14ac:dyDescent="0.25">
      <c r="AM42" s="728"/>
      <c r="AN42" s="728"/>
      <c r="AO42" s="728"/>
      <c r="AP42" s="728"/>
      <c r="AQ42" s="728"/>
      <c r="AR42" s="728"/>
      <c r="AS42" s="728"/>
      <c r="AT42" s="728"/>
      <c r="AU42" s="728"/>
      <c r="AV42" s="728"/>
      <c r="AW42" s="728"/>
      <c r="AX42" s="728"/>
      <c r="AY42" s="728"/>
      <c r="AZ42" s="728"/>
      <c r="BA42" s="728"/>
      <c r="BB42" s="728"/>
      <c r="BC42" s="273"/>
    </row>
    <row r="43" spans="1:55" ht="7.5" customHeight="1" x14ac:dyDescent="0.2"/>
    <row r="44" spans="1:55" ht="7.5" customHeight="1" x14ac:dyDescent="0.2"/>
    <row r="45" spans="1:55" ht="7.5" customHeight="1" x14ac:dyDescent="0.2"/>
    <row r="46" spans="1:55" ht="7.5" customHeight="1" x14ac:dyDescent="0.2"/>
  </sheetData>
  <sheetProtection password="EA3E" sheet="1" objects="1" scenarios="1"/>
  <mergeCells count="280">
    <mergeCell ref="B1:BC2"/>
    <mergeCell ref="AM41:AQ41"/>
    <mergeCell ref="AS41:AX41"/>
    <mergeCell ref="AY41:BB41"/>
    <mergeCell ref="Y31:AE31"/>
    <mergeCell ref="AG31:AI31"/>
    <mergeCell ref="AK31:AQ31"/>
    <mergeCell ref="AS31:AV31"/>
    <mergeCell ref="AW31:AY31"/>
    <mergeCell ref="AZ31:BB31"/>
    <mergeCell ref="J30:M30"/>
    <mergeCell ref="N30:Q30"/>
    <mergeCell ref="R30:T30"/>
    <mergeCell ref="Y30:AE30"/>
    <mergeCell ref="AG30:AI30"/>
    <mergeCell ref="AK30:AQ30"/>
    <mergeCell ref="J29:M29"/>
    <mergeCell ref="E28:I28"/>
    <mergeCell ref="J28:M28"/>
    <mergeCell ref="N28:Q28"/>
    <mergeCell ref="R31:T31"/>
    <mergeCell ref="AZ25:BB25"/>
    <mergeCell ref="E26:I26"/>
    <mergeCell ref="J26:M26"/>
    <mergeCell ref="N26:Q26"/>
    <mergeCell ref="R26:T26"/>
    <mergeCell ref="AS26:AV26"/>
    <mergeCell ref="AW26:AY26"/>
    <mergeCell ref="AG28:AI28"/>
    <mergeCell ref="AK28:AQ28"/>
    <mergeCell ref="AS28:AV28"/>
    <mergeCell ref="AW28:AY28"/>
    <mergeCell ref="AZ26:BB26"/>
    <mergeCell ref="E27:I27"/>
    <mergeCell ref="J27:M27"/>
    <mergeCell ref="N27:Q27"/>
    <mergeCell ref="R27:T27"/>
    <mergeCell ref="R29:T29"/>
    <mergeCell ref="Y29:AE29"/>
    <mergeCell ref="AG29:AI29"/>
    <mergeCell ref="AK27:AQ27"/>
    <mergeCell ref="AS27:AV27"/>
    <mergeCell ref="AW27:AY27"/>
    <mergeCell ref="AZ27:BB27"/>
    <mergeCell ref="AZ28:BB28"/>
    <mergeCell ref="AG27:AI27"/>
    <mergeCell ref="J24:M24"/>
    <mergeCell ref="N24:Q24"/>
    <mergeCell ref="R24:T24"/>
    <mergeCell ref="AG24:AI24"/>
    <mergeCell ref="AK24:AQ24"/>
    <mergeCell ref="AS24:AV24"/>
    <mergeCell ref="AW24:AY24"/>
    <mergeCell ref="R28:T28"/>
    <mergeCell ref="AG26:AI26"/>
    <mergeCell ref="AK26:AQ26"/>
    <mergeCell ref="J25:M25"/>
    <mergeCell ref="N25:Q25"/>
    <mergeCell ref="R25:T25"/>
    <mergeCell ref="Y25:AE25"/>
    <mergeCell ref="AG25:AI25"/>
    <mergeCell ref="AK25:AQ25"/>
    <mergeCell ref="AS25:AV25"/>
    <mergeCell ref="AW25:AY25"/>
    <mergeCell ref="AK29:AQ29"/>
    <mergeCell ref="Y28:AE28"/>
    <mergeCell ref="N29:Q29"/>
    <mergeCell ref="AZ22:BB22"/>
    <mergeCell ref="E23:I23"/>
    <mergeCell ref="J23:M23"/>
    <mergeCell ref="N23:Q23"/>
    <mergeCell ref="R23:T23"/>
    <mergeCell ref="Y23:AE23"/>
    <mergeCell ref="J22:M22"/>
    <mergeCell ref="N22:Q22"/>
    <mergeCell ref="R22:T22"/>
    <mergeCell ref="Y22:AE22"/>
    <mergeCell ref="AG22:AI22"/>
    <mergeCell ref="AG23:AI23"/>
    <mergeCell ref="AK23:AQ23"/>
    <mergeCell ref="AS23:AV23"/>
    <mergeCell ref="AW23:AY23"/>
    <mergeCell ref="AZ23:BB23"/>
    <mergeCell ref="AK22:AQ22"/>
    <mergeCell ref="AS22:AV22"/>
    <mergeCell ref="AW22:AY22"/>
    <mergeCell ref="AG20:AI20"/>
    <mergeCell ref="AK20:AQ20"/>
    <mergeCell ref="AS20:AV20"/>
    <mergeCell ref="AW20:AY20"/>
    <mergeCell ref="AZ20:BB20"/>
    <mergeCell ref="AG21:AI21"/>
    <mergeCell ref="AK21:AQ21"/>
    <mergeCell ref="AS21:AV21"/>
    <mergeCell ref="AW21:AY21"/>
    <mergeCell ref="AZ21:BB21"/>
    <mergeCell ref="AG18:AI18"/>
    <mergeCell ref="AK18:AQ18"/>
    <mergeCell ref="AS18:AV18"/>
    <mergeCell ref="AW18:AY18"/>
    <mergeCell ref="AZ18:BB18"/>
    <mergeCell ref="AG19:AI19"/>
    <mergeCell ref="AK19:AQ19"/>
    <mergeCell ref="AS19:AV19"/>
    <mergeCell ref="AW19:AY19"/>
    <mergeCell ref="AG16:AI16"/>
    <mergeCell ref="AK16:AQ16"/>
    <mergeCell ref="AS16:AV16"/>
    <mergeCell ref="AW16:AY16"/>
    <mergeCell ref="AZ16:BB16"/>
    <mergeCell ref="AG17:AI17"/>
    <mergeCell ref="AK17:AQ17"/>
    <mergeCell ref="AS17:AV17"/>
    <mergeCell ref="AW17:AY17"/>
    <mergeCell ref="AZ17:BB17"/>
    <mergeCell ref="AK14:AQ14"/>
    <mergeCell ref="AS14:AV14"/>
    <mergeCell ref="AW14:AY14"/>
    <mergeCell ref="AG15:AI15"/>
    <mergeCell ref="AK15:AQ15"/>
    <mergeCell ref="AS15:AV15"/>
    <mergeCell ref="AW15:AY15"/>
    <mergeCell ref="AK12:AQ12"/>
    <mergeCell ref="AS12:AV12"/>
    <mergeCell ref="AW12:AY12"/>
    <mergeCell ref="AZ12:BB12"/>
    <mergeCell ref="AG13:AI13"/>
    <mergeCell ref="AK13:AQ13"/>
    <mergeCell ref="AS13:AV13"/>
    <mergeCell ref="AW13:AY13"/>
    <mergeCell ref="AZ13:BB13"/>
    <mergeCell ref="AW10:AY10"/>
    <mergeCell ref="AW11:AY11"/>
    <mergeCell ref="AZ10:BB10"/>
    <mergeCell ref="AZ11:BB11"/>
    <mergeCell ref="AG10:AI10"/>
    <mergeCell ref="AG11:AI11"/>
    <mergeCell ref="AS8:AV8"/>
    <mergeCell ref="AS9:AV9"/>
    <mergeCell ref="AS10:AV10"/>
    <mergeCell ref="AS11:AV11"/>
    <mergeCell ref="AW7:AY7"/>
    <mergeCell ref="AZ7:BB7"/>
    <mergeCell ref="AW8:AY8"/>
    <mergeCell ref="AZ8:BB8"/>
    <mergeCell ref="AW9:AY9"/>
    <mergeCell ref="J17:M17"/>
    <mergeCell ref="N17:Q17"/>
    <mergeCell ref="R17:T17"/>
    <mergeCell ref="Y17:AE17"/>
    <mergeCell ref="J21:M21"/>
    <mergeCell ref="N21:Q21"/>
    <mergeCell ref="R21:T21"/>
    <mergeCell ref="Y21:AE21"/>
    <mergeCell ref="E20:I20"/>
    <mergeCell ref="J20:M20"/>
    <mergeCell ref="N20:Q20"/>
    <mergeCell ref="R20:T20"/>
    <mergeCell ref="Y20:AE20"/>
    <mergeCell ref="J19:M19"/>
    <mergeCell ref="N19:Q19"/>
    <mergeCell ref="R19:T19"/>
    <mergeCell ref="Y19:AE19"/>
    <mergeCell ref="E18:I18"/>
    <mergeCell ref="J18:M18"/>
    <mergeCell ref="N18:Q18"/>
    <mergeCell ref="R18:T18"/>
    <mergeCell ref="Y18:AE18"/>
    <mergeCell ref="Y10:AE10"/>
    <mergeCell ref="Y11:AE11"/>
    <mergeCell ref="Y12:AE12"/>
    <mergeCell ref="Y13:AE13"/>
    <mergeCell ref="Y14:AE14"/>
    <mergeCell ref="Y15:AE15"/>
    <mergeCell ref="J15:M15"/>
    <mergeCell ref="N15:Q15"/>
    <mergeCell ref="R15:T15"/>
    <mergeCell ref="N16:Q16"/>
    <mergeCell ref="R16:T16"/>
    <mergeCell ref="J14:M14"/>
    <mergeCell ref="E8:I8"/>
    <mergeCell ref="E10:I10"/>
    <mergeCell ref="E7:I7"/>
    <mergeCell ref="E9:I9"/>
    <mergeCell ref="E11:I11"/>
    <mergeCell ref="R7:T7"/>
    <mergeCell ref="E12:I12"/>
    <mergeCell ref="J12:M12"/>
    <mergeCell ref="N12:Q12"/>
    <mergeCell ref="R12:T12"/>
    <mergeCell ref="B7:D11"/>
    <mergeCell ref="B12:D16"/>
    <mergeCell ref="E31:I31"/>
    <mergeCell ref="E29:I29"/>
    <mergeCell ref="E30:I30"/>
    <mergeCell ref="E14:I14"/>
    <mergeCell ref="E22:I22"/>
    <mergeCell ref="E13:I13"/>
    <mergeCell ref="E17:I17"/>
    <mergeCell ref="E15:I15"/>
    <mergeCell ref="E16:I16"/>
    <mergeCell ref="E19:I19"/>
    <mergeCell ref="E21:I21"/>
    <mergeCell ref="E24:I24"/>
    <mergeCell ref="B17:D21"/>
    <mergeCell ref="B22:D26"/>
    <mergeCell ref="B27:D31"/>
    <mergeCell ref="E25:I25"/>
    <mergeCell ref="B4:D6"/>
    <mergeCell ref="AZ5:BB6"/>
    <mergeCell ref="AW4:BB4"/>
    <mergeCell ref="X4:AI4"/>
    <mergeCell ref="AW5:AY6"/>
    <mergeCell ref="AR5:AR6"/>
    <mergeCell ref="AS7:AV7"/>
    <mergeCell ref="R9:T9"/>
    <mergeCell ref="R8:T8"/>
    <mergeCell ref="R4:T6"/>
    <mergeCell ref="N4:Q6"/>
    <mergeCell ref="E4:I6"/>
    <mergeCell ref="N9:Q9"/>
    <mergeCell ref="J7:M7"/>
    <mergeCell ref="J8:M8"/>
    <mergeCell ref="J9:M9"/>
    <mergeCell ref="Y7:AE7"/>
    <mergeCell ref="Y8:AE8"/>
    <mergeCell ref="Y9:AE9"/>
    <mergeCell ref="AG5:AI6"/>
    <mergeCell ref="AK7:AQ7"/>
    <mergeCell ref="AK8:AQ8"/>
    <mergeCell ref="AK9:AQ9"/>
    <mergeCell ref="AG7:AI7"/>
    <mergeCell ref="AY42:BB42"/>
    <mergeCell ref="U3:W3"/>
    <mergeCell ref="U4:U6"/>
    <mergeCell ref="V4:V6"/>
    <mergeCell ref="Y16:AE16"/>
    <mergeCell ref="AG12:AI12"/>
    <mergeCell ref="AG14:AI14"/>
    <mergeCell ref="Y24:AE24"/>
    <mergeCell ref="Y26:AE26"/>
    <mergeCell ref="Y27:AE27"/>
    <mergeCell ref="AF5:AF6"/>
    <mergeCell ref="Y5:AE6"/>
    <mergeCell ref="W4:W6"/>
    <mergeCell ref="X5:X6"/>
    <mergeCell ref="AS29:AV29"/>
    <mergeCell ref="AW29:AY29"/>
    <mergeCell ref="AS30:AV30"/>
    <mergeCell ref="AW30:AY30"/>
    <mergeCell ref="AZ15:BB15"/>
    <mergeCell ref="AZ30:BB30"/>
    <mergeCell ref="AK10:AQ10"/>
    <mergeCell ref="AK11:AQ11"/>
    <mergeCell ref="AG8:AI8"/>
    <mergeCell ref="AG9:AI9"/>
    <mergeCell ref="AJ4:AV4"/>
    <mergeCell ref="AJ5:AJ6"/>
    <mergeCell ref="AK5:AQ6"/>
    <mergeCell ref="AS5:AV6"/>
    <mergeCell ref="J4:M6"/>
    <mergeCell ref="N7:Q7"/>
    <mergeCell ref="N8:Q8"/>
    <mergeCell ref="AM42:AP42"/>
    <mergeCell ref="AQ42:AT42"/>
    <mergeCell ref="AU42:AX42"/>
    <mergeCell ref="R11:T11"/>
    <mergeCell ref="R10:T10"/>
    <mergeCell ref="R13:T13"/>
    <mergeCell ref="R14:T14"/>
    <mergeCell ref="J13:M13"/>
    <mergeCell ref="N13:Q13"/>
    <mergeCell ref="N31:Q31"/>
    <mergeCell ref="N10:Q10"/>
    <mergeCell ref="N11:Q11"/>
    <mergeCell ref="N14:Q14"/>
    <mergeCell ref="J31:M31"/>
    <mergeCell ref="J10:M10"/>
    <mergeCell ref="J11:M11"/>
    <mergeCell ref="J16:M16"/>
  </mergeCells>
  <phoneticPr fontId="18" type="noConversion"/>
  <pageMargins left="0.25" right="0.25" top="0.75" bottom="0.75" header="0.3" footer="0.3"/>
  <pageSetup paperSize="9" scale="73" orientation="landscape" r:id="rId1"/>
  <headerFooter alignWithMargins="0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Folha1!E2:E4</xm:f>
          </x14:formula1>
          <xm:sqref>N7:Q7 N8:Q31</xm:sqref>
        </x14:dataValidation>
        <x14:dataValidation type="list" allowBlank="1" showInputMessage="1" showErrorMessage="1">
          <x14:formula1>
            <xm:f>Folha1!$E$2:$E$4</xm:f>
          </x14:formula1>
          <xm:sqref>N7:Q31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4"/>
  <sheetViews>
    <sheetView showGridLines="0" topLeftCell="S1" zoomScale="96" zoomScaleNormal="96" zoomScaleSheetLayoutView="110" workbookViewId="0">
      <selection activeCell="AO39" sqref="AO39:AQ39"/>
    </sheetView>
  </sheetViews>
  <sheetFormatPr defaultColWidth="8.85546875" defaultRowHeight="12" x14ac:dyDescent="0.2"/>
  <cols>
    <col min="1" max="18" width="0.140625" style="101" hidden="1" customWidth="1"/>
    <col min="19" max="19" width="0.140625" style="101" customWidth="1"/>
    <col min="20" max="20" width="2" style="101" customWidth="1"/>
    <col min="21" max="21" width="1.5703125" style="101" customWidth="1"/>
    <col min="22" max="22" width="1" style="101" customWidth="1"/>
    <col min="23" max="23" width="3.140625" style="101" customWidth="1"/>
    <col min="24" max="24" width="3.42578125" style="101" customWidth="1"/>
    <col min="25" max="25" width="1" style="101" customWidth="1"/>
    <col min="26" max="26" width="5" style="101" customWidth="1"/>
    <col min="27" max="27" width="6.28515625" style="101" customWidth="1"/>
    <col min="28" max="28" width="1.42578125" style="101" customWidth="1"/>
    <col min="29" max="29" width="2.140625" style="101" customWidth="1"/>
    <col min="30" max="30" width="1.85546875" style="101" customWidth="1"/>
    <col min="31" max="31" width="1.5703125" style="101" customWidth="1"/>
    <col min="32" max="32" width="1.28515625" style="101" customWidth="1"/>
    <col min="33" max="33" width="3.5703125" style="101" customWidth="1"/>
    <col min="34" max="34" width="1.28515625" style="101" customWidth="1"/>
    <col min="35" max="35" width="4.85546875" style="101" customWidth="1"/>
    <col min="36" max="36" width="8.28515625" style="101" customWidth="1"/>
    <col min="37" max="37" width="8.140625" style="101" customWidth="1"/>
    <col min="38" max="38" width="7.7109375" style="101" customWidth="1"/>
    <col min="39" max="39" width="0.85546875" style="101" customWidth="1"/>
    <col min="40" max="40" width="2.85546875" style="101" customWidth="1"/>
    <col min="41" max="41" width="7.42578125" style="101" customWidth="1"/>
    <col min="42" max="42" width="1.42578125" style="101" customWidth="1"/>
    <col min="43" max="43" width="3.28515625" style="101" customWidth="1"/>
    <col min="44" max="44" width="7.42578125" style="101" customWidth="1"/>
    <col min="45" max="45" width="0.85546875" style="101" customWidth="1"/>
    <col min="46" max="46" width="3.85546875" style="101" customWidth="1"/>
    <col min="47" max="47" width="1.140625" style="101" customWidth="1"/>
    <col min="48" max="16384" width="8.85546875" style="101"/>
  </cols>
  <sheetData>
    <row r="1" spans="1:54" s="196" customFormat="1" ht="12.95" customHeight="1" x14ac:dyDescent="0.2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1"/>
      <c r="U1" s="881" t="s">
        <v>84</v>
      </c>
      <c r="V1" s="916"/>
      <c r="W1" s="916"/>
      <c r="X1" s="916"/>
      <c r="Y1" s="916"/>
      <c r="Z1" s="916"/>
      <c r="AA1" s="916"/>
      <c r="AB1" s="916"/>
      <c r="AC1" s="916"/>
      <c r="AD1" s="916"/>
      <c r="AE1" s="916"/>
      <c r="AF1" s="916"/>
      <c r="AG1" s="916"/>
      <c r="AH1" s="916"/>
      <c r="AI1" s="916"/>
      <c r="AJ1" s="916"/>
      <c r="AK1" s="916"/>
      <c r="AL1" s="916"/>
      <c r="AM1" s="916"/>
      <c r="AN1" s="916"/>
      <c r="AO1" s="916"/>
      <c r="AP1" s="916"/>
      <c r="AQ1" s="916"/>
      <c r="AR1" s="916"/>
      <c r="AS1" s="916"/>
      <c r="AT1" s="916"/>
      <c r="AU1" s="916"/>
    </row>
    <row r="2" spans="1:54" s="196" customFormat="1" ht="8.25" customHeight="1" thickBot="1" x14ac:dyDescent="0.2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1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</row>
    <row r="3" spans="1:54" s="196" customFormat="1" ht="12.95" customHeight="1" x14ac:dyDescent="0.2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914" t="s">
        <v>87</v>
      </c>
      <c r="V3" s="914"/>
      <c r="W3" s="914"/>
      <c r="X3" s="914"/>
      <c r="Y3" s="914"/>
      <c r="Z3" s="914"/>
      <c r="AA3" s="914"/>
      <c r="AB3" s="914"/>
      <c r="AC3" s="914"/>
      <c r="AD3" s="914"/>
      <c r="AE3" s="914"/>
      <c r="AF3" s="914"/>
      <c r="AG3" s="914"/>
      <c r="AH3" s="914"/>
      <c r="AI3" s="914"/>
      <c r="AJ3" s="914"/>
      <c r="AK3" s="914"/>
      <c r="AL3" s="914"/>
      <c r="AM3" s="914"/>
      <c r="AN3" s="914"/>
      <c r="AO3" s="914"/>
      <c r="AP3" s="914"/>
      <c r="AQ3" s="914"/>
      <c r="AR3" s="914"/>
      <c r="AS3" s="914"/>
      <c r="AT3" s="914"/>
      <c r="AU3" s="914"/>
    </row>
    <row r="4" spans="1:54" s="196" customFormat="1" ht="3" customHeight="1" thickBot="1" x14ac:dyDescent="0.25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882"/>
      <c r="V4" s="882"/>
      <c r="W4" s="882"/>
      <c r="X4" s="882"/>
      <c r="Y4" s="882"/>
      <c r="Z4" s="882"/>
      <c r="AA4" s="882"/>
      <c r="AB4" s="882"/>
      <c r="AC4" s="882"/>
      <c r="AD4" s="882"/>
      <c r="AE4" s="882"/>
      <c r="AF4" s="882"/>
      <c r="AG4" s="882"/>
      <c r="AH4" s="882"/>
      <c r="AI4" s="882"/>
      <c r="AJ4" s="882"/>
      <c r="AK4" s="882"/>
      <c r="AL4" s="882"/>
      <c r="AM4" s="882"/>
      <c r="AN4" s="882"/>
      <c r="AO4" s="882"/>
      <c r="AP4" s="882"/>
      <c r="AQ4" s="882"/>
      <c r="AR4" s="882"/>
      <c r="AS4" s="882"/>
      <c r="AT4" s="882"/>
      <c r="AU4" s="882"/>
    </row>
    <row r="5" spans="1:54" s="196" customFormat="1" ht="12.95" customHeight="1" x14ac:dyDescent="0.2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904"/>
      <c r="V5" s="842" t="s">
        <v>28</v>
      </c>
      <c r="W5" s="843"/>
      <c r="X5" s="843"/>
      <c r="Y5" s="844"/>
      <c r="Z5" s="886" t="s">
        <v>82</v>
      </c>
      <c r="AA5" s="844"/>
      <c r="AB5" s="886" t="s">
        <v>160</v>
      </c>
      <c r="AC5" s="843"/>
      <c r="AD5" s="843"/>
      <c r="AE5" s="843"/>
      <c r="AF5" s="843"/>
      <c r="AG5" s="843"/>
      <c r="AH5" s="843"/>
      <c r="AI5" s="843"/>
      <c r="AJ5" s="843"/>
      <c r="AK5" s="844"/>
      <c r="AL5" s="856" t="s">
        <v>83</v>
      </c>
      <c r="AM5" s="857"/>
      <c r="AN5" s="857"/>
      <c r="AO5" s="857"/>
      <c r="AP5" s="857"/>
      <c r="AQ5" s="858"/>
      <c r="AR5" s="454" t="s">
        <v>135</v>
      </c>
      <c r="AS5" s="454"/>
      <c r="AT5" s="455"/>
      <c r="AU5" s="4"/>
    </row>
    <row r="6" spans="1:54" s="196" customFormat="1" ht="14.25" customHeight="1" x14ac:dyDescent="0.2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923"/>
      <c r="V6" s="894"/>
      <c r="W6" s="895"/>
      <c r="X6" s="895"/>
      <c r="Y6" s="896"/>
      <c r="Z6" s="235" t="s">
        <v>85</v>
      </c>
      <c r="AA6" s="235" t="s">
        <v>86</v>
      </c>
      <c r="AB6" s="887"/>
      <c r="AC6" s="643"/>
      <c r="AD6" s="643"/>
      <c r="AE6" s="643"/>
      <c r="AF6" s="643"/>
      <c r="AG6" s="643"/>
      <c r="AH6" s="643"/>
      <c r="AI6" s="643"/>
      <c r="AJ6" s="643"/>
      <c r="AK6" s="888"/>
      <c r="AL6" s="925" t="s">
        <v>29</v>
      </c>
      <c r="AM6" s="926"/>
      <c r="AN6" s="927"/>
      <c r="AO6" s="925" t="s">
        <v>38</v>
      </c>
      <c r="AP6" s="926"/>
      <c r="AQ6" s="927"/>
      <c r="AR6" s="457"/>
      <c r="AS6" s="457"/>
      <c r="AT6" s="458"/>
      <c r="AU6" s="4"/>
      <c r="AW6" s="197"/>
      <c r="AX6" s="197"/>
      <c r="AY6" s="197"/>
      <c r="AZ6" s="197"/>
      <c r="BA6" s="197"/>
      <c r="BB6" s="197"/>
    </row>
    <row r="7" spans="1:54" ht="11.1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923"/>
      <c r="V7" s="284"/>
      <c r="W7" s="912"/>
      <c r="X7" s="913"/>
      <c r="Y7" s="293"/>
      <c r="Z7" s="19"/>
      <c r="AA7" s="19"/>
      <c r="AB7" s="827"/>
      <c r="AC7" s="828"/>
      <c r="AD7" s="828"/>
      <c r="AE7" s="828"/>
      <c r="AF7" s="828"/>
      <c r="AG7" s="828"/>
      <c r="AH7" s="828"/>
      <c r="AI7" s="828"/>
      <c r="AJ7" s="828"/>
      <c r="AK7" s="829"/>
      <c r="AL7" s="830"/>
      <c r="AM7" s="831"/>
      <c r="AN7" s="832"/>
      <c r="AO7" s="830"/>
      <c r="AP7" s="831"/>
      <c r="AQ7" s="832"/>
      <c r="AR7" s="824"/>
      <c r="AS7" s="825"/>
      <c r="AT7" s="826"/>
      <c r="AU7" s="6"/>
      <c r="AW7" s="103"/>
      <c r="AX7" s="103"/>
      <c r="AY7" s="103"/>
      <c r="AZ7" s="103"/>
      <c r="BA7" s="103"/>
      <c r="BB7" s="103"/>
    </row>
    <row r="8" spans="1:54" ht="11.1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923"/>
      <c r="V8" s="284"/>
      <c r="W8" s="864"/>
      <c r="X8" s="865"/>
      <c r="Y8" s="293"/>
      <c r="Z8" s="19"/>
      <c r="AA8" s="1"/>
      <c r="AB8" s="827"/>
      <c r="AC8" s="828"/>
      <c r="AD8" s="828"/>
      <c r="AE8" s="828"/>
      <c r="AF8" s="828"/>
      <c r="AG8" s="828"/>
      <c r="AH8" s="828"/>
      <c r="AI8" s="828"/>
      <c r="AJ8" s="828"/>
      <c r="AK8" s="829"/>
      <c r="AL8" s="830"/>
      <c r="AM8" s="831"/>
      <c r="AN8" s="832"/>
      <c r="AO8" s="830"/>
      <c r="AP8" s="831"/>
      <c r="AQ8" s="832"/>
      <c r="AR8" s="824"/>
      <c r="AS8" s="825"/>
      <c r="AT8" s="826"/>
      <c r="AU8" s="6"/>
      <c r="AW8" s="103"/>
      <c r="AX8" s="103"/>
      <c r="AY8" s="103"/>
      <c r="AZ8" s="103"/>
      <c r="BA8" s="103"/>
      <c r="BB8" s="103"/>
    </row>
    <row r="9" spans="1:54" ht="11.1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923"/>
      <c r="V9" s="284"/>
      <c r="W9" s="864"/>
      <c r="X9" s="865"/>
      <c r="Y9" s="293"/>
      <c r="Z9" s="19"/>
      <c r="AA9" s="1"/>
      <c r="AB9" s="827"/>
      <c r="AC9" s="828"/>
      <c r="AD9" s="828"/>
      <c r="AE9" s="828"/>
      <c r="AF9" s="828"/>
      <c r="AG9" s="828"/>
      <c r="AH9" s="828"/>
      <c r="AI9" s="828"/>
      <c r="AJ9" s="828"/>
      <c r="AK9" s="829"/>
      <c r="AL9" s="830"/>
      <c r="AM9" s="831"/>
      <c r="AN9" s="832"/>
      <c r="AO9" s="830"/>
      <c r="AP9" s="831"/>
      <c r="AQ9" s="832"/>
      <c r="AR9" s="824"/>
      <c r="AS9" s="825"/>
      <c r="AT9" s="826"/>
      <c r="AU9" s="6"/>
      <c r="AW9" s="103"/>
      <c r="AX9" s="103"/>
      <c r="AY9" s="103"/>
      <c r="AZ9" s="103"/>
      <c r="BA9" s="103"/>
      <c r="BB9" s="103"/>
    </row>
    <row r="10" spans="1:54" ht="11.1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923"/>
      <c r="V10" s="284"/>
      <c r="W10" s="955"/>
      <c r="X10" s="865"/>
      <c r="Y10" s="293"/>
      <c r="Z10" s="19"/>
      <c r="AA10" s="1"/>
      <c r="AB10" s="827"/>
      <c r="AC10" s="828"/>
      <c r="AD10" s="828"/>
      <c r="AE10" s="828"/>
      <c r="AF10" s="828"/>
      <c r="AG10" s="828"/>
      <c r="AH10" s="828"/>
      <c r="AI10" s="828"/>
      <c r="AJ10" s="828"/>
      <c r="AK10" s="829"/>
      <c r="AL10" s="830"/>
      <c r="AM10" s="831"/>
      <c r="AN10" s="832"/>
      <c r="AO10" s="830"/>
      <c r="AP10" s="831"/>
      <c r="AQ10" s="832"/>
      <c r="AR10" s="824"/>
      <c r="AS10" s="825"/>
      <c r="AT10" s="826"/>
      <c r="AU10" s="6"/>
      <c r="AW10" s="103"/>
      <c r="AX10" s="103"/>
      <c r="AY10" s="103"/>
      <c r="AZ10" s="103"/>
      <c r="BA10" s="103"/>
      <c r="BB10" s="103"/>
    </row>
    <row r="11" spans="1:54" ht="11.1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923"/>
      <c r="V11" s="284"/>
      <c r="W11" s="864"/>
      <c r="X11" s="865"/>
      <c r="Y11" s="293"/>
      <c r="Z11" s="19"/>
      <c r="AA11" s="1"/>
      <c r="AB11" s="827"/>
      <c r="AC11" s="828"/>
      <c r="AD11" s="828"/>
      <c r="AE11" s="828"/>
      <c r="AF11" s="828"/>
      <c r="AG11" s="828"/>
      <c r="AH11" s="828"/>
      <c r="AI11" s="828"/>
      <c r="AJ11" s="828"/>
      <c r="AK11" s="829"/>
      <c r="AL11" s="830"/>
      <c r="AM11" s="831"/>
      <c r="AN11" s="832"/>
      <c r="AO11" s="830"/>
      <c r="AP11" s="831"/>
      <c r="AQ11" s="832"/>
      <c r="AR11" s="824"/>
      <c r="AS11" s="825"/>
      <c r="AT11" s="826"/>
      <c r="AU11" s="6"/>
      <c r="AW11" s="10"/>
      <c r="AX11" s="103"/>
      <c r="AY11" s="103"/>
      <c r="AZ11" s="103"/>
      <c r="BA11" s="103"/>
      <c r="BB11" s="103"/>
    </row>
    <row r="12" spans="1:54" ht="11.1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923"/>
      <c r="V12" s="284"/>
      <c r="W12" s="864"/>
      <c r="X12" s="865"/>
      <c r="Y12" s="293"/>
      <c r="Z12" s="19"/>
      <c r="AA12" s="1"/>
      <c r="AB12" s="827"/>
      <c r="AC12" s="828"/>
      <c r="AD12" s="828"/>
      <c r="AE12" s="828"/>
      <c r="AF12" s="828"/>
      <c r="AG12" s="828"/>
      <c r="AH12" s="828"/>
      <c r="AI12" s="828"/>
      <c r="AJ12" s="828"/>
      <c r="AK12" s="829"/>
      <c r="AL12" s="830"/>
      <c r="AM12" s="831"/>
      <c r="AN12" s="832"/>
      <c r="AO12" s="830"/>
      <c r="AP12" s="831"/>
      <c r="AQ12" s="832"/>
      <c r="AR12" s="824"/>
      <c r="AS12" s="825"/>
      <c r="AT12" s="826"/>
      <c r="AU12" s="6"/>
      <c r="AW12" s="103"/>
      <c r="AX12" s="103"/>
      <c r="AY12" s="103"/>
      <c r="AZ12" s="103"/>
      <c r="BA12" s="103"/>
      <c r="BB12" s="103"/>
    </row>
    <row r="13" spans="1:54" ht="11.1" customHeight="1" thickBo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924"/>
      <c r="V13" s="292"/>
      <c r="W13" s="953"/>
      <c r="X13" s="954"/>
      <c r="Y13" s="294"/>
      <c r="Z13" s="153"/>
      <c r="AA13" s="153"/>
      <c r="AB13" s="920"/>
      <c r="AC13" s="921"/>
      <c r="AD13" s="921"/>
      <c r="AE13" s="921"/>
      <c r="AF13" s="921"/>
      <c r="AG13" s="921"/>
      <c r="AH13" s="921"/>
      <c r="AI13" s="921"/>
      <c r="AJ13" s="921"/>
      <c r="AK13" s="922"/>
      <c r="AL13" s="839"/>
      <c r="AM13" s="840"/>
      <c r="AN13" s="841"/>
      <c r="AO13" s="839"/>
      <c r="AP13" s="840"/>
      <c r="AQ13" s="841"/>
      <c r="AR13" s="824"/>
      <c r="AS13" s="825"/>
      <c r="AT13" s="826"/>
      <c r="AU13" s="6"/>
      <c r="AW13" s="103"/>
      <c r="AX13" s="103"/>
      <c r="AY13" s="103"/>
      <c r="AZ13" s="103"/>
      <c r="BA13" s="103"/>
      <c r="BB13" s="103"/>
    </row>
    <row r="14" spans="1:54" ht="13.5" customHeight="1" thickBo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918" t="s">
        <v>147</v>
      </c>
      <c r="V14" s="918"/>
      <c r="W14" s="918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  <c r="AJ14" s="918"/>
      <c r="AK14" s="918"/>
      <c r="AL14" s="918"/>
      <c r="AM14" s="918"/>
      <c r="AN14" s="918"/>
      <c r="AO14" s="918"/>
      <c r="AP14" s="918"/>
      <c r="AQ14" s="919"/>
      <c r="AR14" s="836">
        <f>SUM(AR7:AT13)</f>
        <v>0</v>
      </c>
      <c r="AS14" s="837"/>
      <c r="AT14" s="838"/>
      <c r="AU14" s="6"/>
      <c r="AW14" s="103"/>
      <c r="AX14" s="103"/>
      <c r="AY14" s="103"/>
      <c r="AZ14" s="103"/>
      <c r="BA14" s="103"/>
      <c r="BB14" s="103"/>
    </row>
    <row r="15" spans="1:54" ht="11.1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934"/>
      <c r="U15" s="914" t="s">
        <v>145</v>
      </c>
      <c r="V15" s="914"/>
      <c r="W15" s="914"/>
      <c r="X15" s="914"/>
      <c r="Y15" s="914"/>
      <c r="Z15" s="914"/>
      <c r="AA15" s="914"/>
      <c r="AB15" s="914"/>
      <c r="AC15" s="914"/>
      <c r="AD15" s="914"/>
      <c r="AE15" s="914"/>
      <c r="AF15" s="914"/>
      <c r="AG15" s="914"/>
      <c r="AH15" s="914"/>
      <c r="AI15" s="914"/>
      <c r="AJ15" s="914"/>
      <c r="AK15" s="914"/>
      <c r="AL15" s="914"/>
      <c r="AM15" s="914"/>
      <c r="AN15" s="914"/>
      <c r="AO15" s="914"/>
      <c r="AP15" s="914"/>
      <c r="AQ15" s="914"/>
      <c r="AR15" s="881"/>
      <c r="AS15" s="881"/>
      <c r="AT15" s="881"/>
      <c r="AU15" s="881"/>
      <c r="AW15" s="103"/>
      <c r="AX15" s="103"/>
      <c r="AY15" s="103"/>
      <c r="AZ15" s="103"/>
      <c r="BA15" s="103"/>
      <c r="BB15" s="103"/>
    </row>
    <row r="16" spans="1:54" ht="3.75" customHeight="1" thickBo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934"/>
      <c r="U16" s="882"/>
      <c r="V16" s="882"/>
      <c r="W16" s="882"/>
      <c r="X16" s="882"/>
      <c r="Y16" s="882"/>
      <c r="Z16" s="882"/>
      <c r="AA16" s="882"/>
      <c r="AB16" s="882"/>
      <c r="AC16" s="882"/>
      <c r="AD16" s="882"/>
      <c r="AE16" s="882"/>
      <c r="AF16" s="882"/>
      <c r="AG16" s="882"/>
      <c r="AH16" s="882"/>
      <c r="AI16" s="882"/>
      <c r="AJ16" s="882"/>
      <c r="AK16" s="882"/>
      <c r="AL16" s="882"/>
      <c r="AM16" s="882"/>
      <c r="AN16" s="882"/>
      <c r="AO16" s="882"/>
      <c r="AP16" s="882"/>
      <c r="AQ16" s="882"/>
      <c r="AR16" s="882"/>
      <c r="AS16" s="882"/>
      <c r="AT16" s="882"/>
      <c r="AU16" s="882"/>
      <c r="AW16" s="103"/>
      <c r="AX16" s="103"/>
      <c r="AY16" s="103"/>
      <c r="AZ16" s="103"/>
      <c r="BA16" s="103"/>
      <c r="BB16" s="103"/>
    </row>
    <row r="17" spans="1:54" ht="12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40"/>
      <c r="V17" s="915" t="s">
        <v>28</v>
      </c>
      <c r="W17" s="643"/>
      <c r="X17" s="643"/>
      <c r="Y17" s="888"/>
      <c r="Z17" s="887" t="s">
        <v>22</v>
      </c>
      <c r="AA17" s="888"/>
      <c r="AB17" s="887" t="s">
        <v>158</v>
      </c>
      <c r="AC17" s="643"/>
      <c r="AD17" s="643"/>
      <c r="AE17" s="643"/>
      <c r="AF17" s="643"/>
      <c r="AG17" s="643"/>
      <c r="AH17" s="643"/>
      <c r="AI17" s="643"/>
      <c r="AJ17" s="643"/>
      <c r="AK17" s="888"/>
      <c r="AL17" s="928" t="s">
        <v>83</v>
      </c>
      <c r="AM17" s="929"/>
      <c r="AN17" s="929"/>
      <c r="AO17" s="929"/>
      <c r="AP17" s="929"/>
      <c r="AQ17" s="930"/>
      <c r="AR17" s="457" t="s">
        <v>135</v>
      </c>
      <c r="AS17" s="457"/>
      <c r="AT17" s="458"/>
      <c r="AU17" s="6"/>
      <c r="AW17" s="103"/>
      <c r="AX17" s="103"/>
      <c r="AY17" s="103"/>
      <c r="AZ17" s="103"/>
      <c r="BA17" s="103"/>
      <c r="BB17" s="103"/>
    </row>
    <row r="18" spans="1:54" ht="12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40"/>
      <c r="V18" s="915"/>
      <c r="W18" s="643"/>
      <c r="X18" s="643"/>
      <c r="Y18" s="888"/>
      <c r="Z18" s="887"/>
      <c r="AA18" s="888"/>
      <c r="AB18" s="887"/>
      <c r="AC18" s="643"/>
      <c r="AD18" s="643"/>
      <c r="AE18" s="643"/>
      <c r="AF18" s="643"/>
      <c r="AG18" s="643"/>
      <c r="AH18" s="643"/>
      <c r="AI18" s="643"/>
      <c r="AJ18" s="643"/>
      <c r="AK18" s="888"/>
      <c r="AL18" s="925" t="s">
        <v>29</v>
      </c>
      <c r="AM18" s="926"/>
      <c r="AN18" s="927"/>
      <c r="AO18" s="925" t="s">
        <v>38</v>
      </c>
      <c r="AP18" s="926"/>
      <c r="AQ18" s="927"/>
      <c r="AR18" s="457"/>
      <c r="AS18" s="457"/>
      <c r="AT18" s="458"/>
      <c r="AU18" s="6"/>
      <c r="AW18" s="103"/>
      <c r="AX18" s="103"/>
      <c r="AY18" s="103"/>
      <c r="AZ18" s="103"/>
      <c r="BA18" s="103"/>
      <c r="BB18" s="103"/>
    </row>
    <row r="19" spans="1:54" ht="3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40"/>
      <c r="V19" s="894"/>
      <c r="W19" s="895"/>
      <c r="X19" s="895"/>
      <c r="Y19" s="896"/>
      <c r="Z19" s="887"/>
      <c r="AA19" s="888"/>
      <c r="AB19" s="887"/>
      <c r="AC19" s="643"/>
      <c r="AD19" s="643"/>
      <c r="AE19" s="643"/>
      <c r="AF19" s="643"/>
      <c r="AG19" s="643"/>
      <c r="AH19" s="643"/>
      <c r="AI19" s="643"/>
      <c r="AJ19" s="643"/>
      <c r="AK19" s="888"/>
      <c r="AL19" s="931"/>
      <c r="AM19" s="457"/>
      <c r="AN19" s="932"/>
      <c r="AO19" s="931"/>
      <c r="AP19" s="457"/>
      <c r="AQ19" s="932"/>
      <c r="AR19" s="929"/>
      <c r="AS19" s="929"/>
      <c r="AT19" s="933"/>
      <c r="AU19" s="6"/>
      <c r="AW19" s="103"/>
      <c r="AX19" s="103"/>
      <c r="AY19" s="103"/>
      <c r="AZ19" s="103"/>
      <c r="BA19" s="103"/>
      <c r="BB19" s="103"/>
    </row>
    <row r="20" spans="1:54" ht="11.1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40"/>
      <c r="V20" s="286"/>
      <c r="W20" s="912"/>
      <c r="X20" s="913"/>
      <c r="Y20" s="296"/>
      <c r="Z20" s="866"/>
      <c r="AA20" s="867"/>
      <c r="AB20" s="937" t="s">
        <v>159</v>
      </c>
      <c r="AC20" s="938"/>
      <c r="AD20" s="938"/>
      <c r="AE20" s="938"/>
      <c r="AF20" s="938"/>
      <c r="AG20" s="938"/>
      <c r="AH20" s="938"/>
      <c r="AI20" s="938"/>
      <c r="AJ20" s="938"/>
      <c r="AK20" s="939"/>
      <c r="AL20" s="830"/>
      <c r="AM20" s="831"/>
      <c r="AN20" s="832"/>
      <c r="AO20" s="830"/>
      <c r="AP20" s="831"/>
      <c r="AQ20" s="832"/>
      <c r="AR20" s="824"/>
      <c r="AS20" s="825"/>
      <c r="AT20" s="826"/>
      <c r="AU20" s="6"/>
      <c r="AW20" s="103"/>
      <c r="AX20" s="103"/>
      <c r="AY20" s="103"/>
      <c r="AZ20" s="103"/>
      <c r="BA20" s="103"/>
      <c r="BB20" s="103"/>
    </row>
    <row r="21" spans="1:54" ht="11.1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40"/>
      <c r="V21" s="286"/>
      <c r="W21" s="864"/>
      <c r="X21" s="865"/>
      <c r="Y21" s="296"/>
      <c r="Z21" s="866"/>
      <c r="AA21" s="867"/>
      <c r="AB21" s="940"/>
      <c r="AC21" s="941"/>
      <c r="AD21" s="941"/>
      <c r="AE21" s="941"/>
      <c r="AF21" s="941"/>
      <c r="AG21" s="941"/>
      <c r="AH21" s="941"/>
      <c r="AI21" s="941"/>
      <c r="AJ21" s="941"/>
      <c r="AK21" s="942"/>
      <c r="AL21" s="830"/>
      <c r="AM21" s="831"/>
      <c r="AN21" s="832"/>
      <c r="AO21" s="830"/>
      <c r="AP21" s="831"/>
      <c r="AQ21" s="832"/>
      <c r="AR21" s="824"/>
      <c r="AS21" s="825"/>
      <c r="AT21" s="826"/>
      <c r="AU21" s="6"/>
      <c r="AW21" s="103"/>
      <c r="AX21" s="103"/>
      <c r="AY21" s="103"/>
      <c r="AZ21" s="103"/>
      <c r="BA21" s="103"/>
      <c r="BB21" s="103"/>
    </row>
    <row r="22" spans="1:54" ht="11.1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40"/>
      <c r="V22" s="286"/>
      <c r="W22" s="864"/>
      <c r="X22" s="865"/>
      <c r="Y22" s="296"/>
      <c r="Z22" s="866"/>
      <c r="AA22" s="867"/>
      <c r="AB22" s="940"/>
      <c r="AC22" s="941"/>
      <c r="AD22" s="941"/>
      <c r="AE22" s="941"/>
      <c r="AF22" s="941"/>
      <c r="AG22" s="941"/>
      <c r="AH22" s="941"/>
      <c r="AI22" s="941"/>
      <c r="AJ22" s="941"/>
      <c r="AK22" s="942"/>
      <c r="AL22" s="830"/>
      <c r="AM22" s="831"/>
      <c r="AN22" s="832"/>
      <c r="AO22" s="830"/>
      <c r="AP22" s="831"/>
      <c r="AQ22" s="832"/>
      <c r="AR22" s="824"/>
      <c r="AS22" s="825"/>
      <c r="AT22" s="826"/>
      <c r="AU22" s="6"/>
      <c r="AW22" s="103"/>
      <c r="AX22" s="103"/>
      <c r="AY22" s="103"/>
      <c r="AZ22" s="103"/>
      <c r="BA22" s="103"/>
      <c r="BB22" s="103"/>
    </row>
    <row r="23" spans="1:54" ht="11.1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40"/>
      <c r="V23" s="286"/>
      <c r="W23" s="955"/>
      <c r="X23" s="865"/>
      <c r="Y23" s="296"/>
      <c r="Z23" s="866"/>
      <c r="AA23" s="867"/>
      <c r="AB23" s="940"/>
      <c r="AC23" s="941"/>
      <c r="AD23" s="941"/>
      <c r="AE23" s="941"/>
      <c r="AF23" s="941"/>
      <c r="AG23" s="941"/>
      <c r="AH23" s="941"/>
      <c r="AI23" s="941"/>
      <c r="AJ23" s="941"/>
      <c r="AK23" s="942"/>
      <c r="AL23" s="830"/>
      <c r="AM23" s="831"/>
      <c r="AN23" s="832"/>
      <c r="AO23" s="830"/>
      <c r="AP23" s="831"/>
      <c r="AQ23" s="832"/>
      <c r="AR23" s="824"/>
      <c r="AS23" s="825"/>
      <c r="AT23" s="826"/>
      <c r="AU23" s="6"/>
      <c r="AW23" s="103"/>
      <c r="AX23" s="103"/>
      <c r="AY23" s="103"/>
      <c r="AZ23" s="103"/>
      <c r="BA23" s="103"/>
      <c r="BB23" s="103"/>
    </row>
    <row r="24" spans="1:54" ht="11.1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40"/>
      <c r="V24" s="286"/>
      <c r="W24" s="864"/>
      <c r="X24" s="865"/>
      <c r="Y24" s="296"/>
      <c r="Z24" s="866"/>
      <c r="AA24" s="867"/>
      <c r="AB24" s="940"/>
      <c r="AC24" s="941"/>
      <c r="AD24" s="941"/>
      <c r="AE24" s="941"/>
      <c r="AF24" s="941"/>
      <c r="AG24" s="941"/>
      <c r="AH24" s="941"/>
      <c r="AI24" s="941"/>
      <c r="AJ24" s="941"/>
      <c r="AK24" s="942"/>
      <c r="AL24" s="830"/>
      <c r="AM24" s="831"/>
      <c r="AN24" s="832"/>
      <c r="AO24" s="830"/>
      <c r="AP24" s="831"/>
      <c r="AQ24" s="832"/>
      <c r="AR24" s="824"/>
      <c r="AS24" s="825"/>
      <c r="AT24" s="826"/>
      <c r="AU24" s="6"/>
      <c r="AW24" s="103"/>
      <c r="AX24" s="103"/>
      <c r="AY24" s="103"/>
      <c r="AZ24" s="103"/>
      <c r="BA24" s="103"/>
      <c r="BB24" s="103"/>
    </row>
    <row r="25" spans="1:54" ht="11.1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40"/>
      <c r="V25" s="286"/>
      <c r="W25" s="864"/>
      <c r="X25" s="865"/>
      <c r="Y25" s="296"/>
      <c r="Z25" s="866"/>
      <c r="AA25" s="867"/>
      <c r="AB25" s="940"/>
      <c r="AC25" s="941"/>
      <c r="AD25" s="941"/>
      <c r="AE25" s="941"/>
      <c r="AF25" s="941"/>
      <c r="AG25" s="941"/>
      <c r="AH25" s="941"/>
      <c r="AI25" s="941"/>
      <c r="AJ25" s="941"/>
      <c r="AK25" s="942"/>
      <c r="AL25" s="830"/>
      <c r="AM25" s="831"/>
      <c r="AN25" s="832"/>
      <c r="AO25" s="830"/>
      <c r="AP25" s="831"/>
      <c r="AQ25" s="832"/>
      <c r="AR25" s="824"/>
      <c r="AS25" s="825"/>
      <c r="AT25" s="826"/>
      <c r="AU25" s="6"/>
      <c r="AW25" s="103"/>
      <c r="AX25" s="103"/>
      <c r="AY25" s="103"/>
      <c r="AZ25" s="103"/>
      <c r="BA25" s="103"/>
      <c r="BB25" s="103"/>
    </row>
    <row r="26" spans="1:54" ht="11.1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40"/>
      <c r="V26" s="295"/>
      <c r="W26" s="956"/>
      <c r="X26" s="957"/>
      <c r="Y26" s="297"/>
      <c r="Z26" s="866"/>
      <c r="AA26" s="867"/>
      <c r="AB26" s="943"/>
      <c r="AC26" s="944"/>
      <c r="AD26" s="944"/>
      <c r="AE26" s="944"/>
      <c r="AF26" s="944"/>
      <c r="AG26" s="944"/>
      <c r="AH26" s="944"/>
      <c r="AI26" s="944"/>
      <c r="AJ26" s="944"/>
      <c r="AK26" s="945"/>
      <c r="AL26" s="830"/>
      <c r="AM26" s="831"/>
      <c r="AN26" s="832"/>
      <c r="AO26" s="830"/>
      <c r="AP26" s="831"/>
      <c r="AQ26" s="832"/>
      <c r="AR26" s="824"/>
      <c r="AS26" s="825"/>
      <c r="AT26" s="826"/>
      <c r="AU26" s="6"/>
      <c r="AW26" s="103"/>
      <c r="AX26" s="103"/>
      <c r="AY26" s="103"/>
      <c r="AZ26" s="103"/>
      <c r="BA26" s="103"/>
      <c r="BB26" s="103"/>
    </row>
    <row r="27" spans="1:54" ht="13.5" customHeight="1" thickBot="1" x14ac:dyDescent="0.25">
      <c r="A27" s="363" t="s">
        <v>16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861" t="s">
        <v>16</v>
      </c>
      <c r="V27" s="861"/>
      <c r="W27" s="862"/>
      <c r="X27" s="862"/>
      <c r="Y27" s="862"/>
      <c r="Z27" s="862"/>
      <c r="AA27" s="862"/>
      <c r="AB27" s="862"/>
      <c r="AC27" s="862"/>
      <c r="AD27" s="862"/>
      <c r="AE27" s="862"/>
      <c r="AF27" s="862"/>
      <c r="AG27" s="862"/>
      <c r="AH27" s="862"/>
      <c r="AI27" s="862"/>
      <c r="AJ27" s="862"/>
      <c r="AK27" s="862"/>
      <c r="AL27" s="862"/>
      <c r="AM27" s="862"/>
      <c r="AN27" s="862"/>
      <c r="AO27" s="862"/>
      <c r="AP27" s="862"/>
      <c r="AQ27" s="863"/>
      <c r="AR27" s="836">
        <f>SUM(AR20:AT26)</f>
        <v>0</v>
      </c>
      <c r="AS27" s="837"/>
      <c r="AT27" s="838"/>
      <c r="AU27" s="6"/>
      <c r="AW27" s="103"/>
      <c r="AX27" s="103"/>
      <c r="AY27" s="103"/>
      <c r="AZ27" s="103"/>
      <c r="BA27" s="103"/>
      <c r="BB27" s="103"/>
    </row>
    <row r="28" spans="1:54" ht="11.1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41"/>
      <c r="V28" s="891"/>
      <c r="W28" s="912"/>
      <c r="X28" s="913"/>
      <c r="Y28" s="870"/>
      <c r="Z28" s="866"/>
      <c r="AA28" s="867"/>
      <c r="AB28" s="937" t="s">
        <v>245</v>
      </c>
      <c r="AC28" s="938"/>
      <c r="AD28" s="938"/>
      <c r="AE28" s="938"/>
      <c r="AF28" s="938"/>
      <c r="AG28" s="938"/>
      <c r="AH28" s="938"/>
      <c r="AI28" s="938"/>
      <c r="AJ28" s="938"/>
      <c r="AK28" s="939"/>
      <c r="AL28" s="830"/>
      <c r="AM28" s="831"/>
      <c r="AN28" s="832"/>
      <c r="AO28" s="830"/>
      <c r="AP28" s="831"/>
      <c r="AQ28" s="832"/>
      <c r="AR28" s="824"/>
      <c r="AS28" s="825"/>
      <c r="AT28" s="826"/>
      <c r="AU28" s="6"/>
      <c r="AW28" s="103"/>
      <c r="AX28" s="103"/>
      <c r="AY28" s="103"/>
      <c r="AZ28" s="103"/>
      <c r="BA28" s="103"/>
      <c r="BB28" s="103"/>
    </row>
    <row r="29" spans="1:54" ht="11.1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40"/>
      <c r="V29" s="892"/>
      <c r="W29" s="864"/>
      <c r="X29" s="865"/>
      <c r="Y29" s="871"/>
      <c r="Z29" s="866"/>
      <c r="AA29" s="867"/>
      <c r="AB29" s="940"/>
      <c r="AC29" s="941"/>
      <c r="AD29" s="941"/>
      <c r="AE29" s="941"/>
      <c r="AF29" s="941"/>
      <c r="AG29" s="941"/>
      <c r="AH29" s="941"/>
      <c r="AI29" s="941"/>
      <c r="AJ29" s="941"/>
      <c r="AK29" s="942"/>
      <c r="AL29" s="830"/>
      <c r="AM29" s="831"/>
      <c r="AN29" s="832"/>
      <c r="AO29" s="830"/>
      <c r="AP29" s="831"/>
      <c r="AQ29" s="832"/>
      <c r="AR29" s="824"/>
      <c r="AS29" s="825"/>
      <c r="AT29" s="826"/>
      <c r="AU29" s="6"/>
      <c r="AW29" s="103"/>
      <c r="AX29" s="103"/>
      <c r="AY29" s="103"/>
      <c r="AZ29" s="103"/>
      <c r="BA29" s="103"/>
      <c r="BB29" s="103"/>
    </row>
    <row r="30" spans="1:54" ht="11.1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40"/>
      <c r="V30" s="892"/>
      <c r="W30" s="864"/>
      <c r="X30" s="865"/>
      <c r="Y30" s="871"/>
      <c r="Z30" s="866"/>
      <c r="AA30" s="867"/>
      <c r="AB30" s="940"/>
      <c r="AC30" s="941"/>
      <c r="AD30" s="941"/>
      <c r="AE30" s="941"/>
      <c r="AF30" s="941"/>
      <c r="AG30" s="941"/>
      <c r="AH30" s="941"/>
      <c r="AI30" s="941"/>
      <c r="AJ30" s="941"/>
      <c r="AK30" s="942"/>
      <c r="AL30" s="830"/>
      <c r="AM30" s="831"/>
      <c r="AN30" s="832"/>
      <c r="AO30" s="830"/>
      <c r="AP30" s="831"/>
      <c r="AQ30" s="832"/>
      <c r="AR30" s="824"/>
      <c r="AS30" s="825"/>
      <c r="AT30" s="826"/>
      <c r="AU30" s="6"/>
      <c r="AW30" s="103"/>
      <c r="AX30" s="103"/>
      <c r="AY30" s="103"/>
      <c r="AZ30" s="103"/>
      <c r="BA30" s="103"/>
      <c r="BB30" s="103"/>
    </row>
    <row r="31" spans="1:54" ht="11.1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40"/>
      <c r="V31" s="892"/>
      <c r="W31" s="864"/>
      <c r="X31" s="865"/>
      <c r="Y31" s="871"/>
      <c r="Z31" s="866"/>
      <c r="AA31" s="867"/>
      <c r="AB31" s="940"/>
      <c r="AC31" s="941"/>
      <c r="AD31" s="941"/>
      <c r="AE31" s="941"/>
      <c r="AF31" s="941"/>
      <c r="AG31" s="941"/>
      <c r="AH31" s="941"/>
      <c r="AI31" s="941"/>
      <c r="AJ31" s="941"/>
      <c r="AK31" s="942"/>
      <c r="AL31" s="830"/>
      <c r="AM31" s="831"/>
      <c r="AN31" s="832"/>
      <c r="AO31" s="830"/>
      <c r="AP31" s="831"/>
      <c r="AQ31" s="832"/>
      <c r="AR31" s="824"/>
      <c r="AS31" s="825"/>
      <c r="AT31" s="826"/>
      <c r="AU31" s="6"/>
      <c r="AW31" s="103"/>
      <c r="AX31" s="103"/>
      <c r="AY31" s="103"/>
      <c r="AZ31" s="103"/>
      <c r="BA31" s="103"/>
      <c r="BB31" s="103"/>
    </row>
    <row r="32" spans="1:54" ht="11.1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240"/>
      <c r="V32" s="892"/>
      <c r="W32" s="864"/>
      <c r="X32" s="865"/>
      <c r="Y32" s="871"/>
      <c r="Z32" s="866"/>
      <c r="AA32" s="867"/>
      <c r="AB32" s="940"/>
      <c r="AC32" s="941"/>
      <c r="AD32" s="941"/>
      <c r="AE32" s="941"/>
      <c r="AF32" s="941"/>
      <c r="AG32" s="941"/>
      <c r="AH32" s="941"/>
      <c r="AI32" s="941"/>
      <c r="AJ32" s="941"/>
      <c r="AK32" s="942"/>
      <c r="AL32" s="830"/>
      <c r="AM32" s="831"/>
      <c r="AN32" s="832"/>
      <c r="AO32" s="830"/>
      <c r="AP32" s="831"/>
      <c r="AQ32" s="832"/>
      <c r="AR32" s="824"/>
      <c r="AS32" s="825"/>
      <c r="AT32" s="826"/>
      <c r="AU32" s="6"/>
      <c r="AW32" s="103"/>
      <c r="AX32" s="103"/>
      <c r="AY32" s="103"/>
      <c r="AZ32" s="103"/>
      <c r="BA32" s="103"/>
      <c r="BB32" s="103"/>
    </row>
    <row r="33" spans="1:54" ht="11.1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240"/>
      <c r="V33" s="892"/>
      <c r="W33" s="864"/>
      <c r="X33" s="865"/>
      <c r="Y33" s="871"/>
      <c r="Z33" s="866"/>
      <c r="AA33" s="867"/>
      <c r="AB33" s="940"/>
      <c r="AC33" s="941"/>
      <c r="AD33" s="941"/>
      <c r="AE33" s="941"/>
      <c r="AF33" s="941"/>
      <c r="AG33" s="941"/>
      <c r="AH33" s="941"/>
      <c r="AI33" s="941"/>
      <c r="AJ33" s="941"/>
      <c r="AK33" s="942"/>
      <c r="AL33" s="830"/>
      <c r="AM33" s="831"/>
      <c r="AN33" s="832"/>
      <c r="AO33" s="830"/>
      <c r="AP33" s="831"/>
      <c r="AQ33" s="832"/>
      <c r="AR33" s="824"/>
      <c r="AS33" s="825"/>
      <c r="AT33" s="826"/>
      <c r="AU33" s="6"/>
      <c r="AW33" s="103"/>
      <c r="AX33" s="103"/>
      <c r="AY33" s="103"/>
      <c r="AZ33" s="103"/>
      <c r="BA33" s="103"/>
      <c r="BB33" s="103"/>
    </row>
    <row r="34" spans="1:54" ht="11.1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 t="s">
        <v>270</v>
      </c>
      <c r="T34" s="12"/>
      <c r="U34" s="240"/>
      <c r="V34" s="905"/>
      <c r="W34" s="956"/>
      <c r="X34" s="957"/>
      <c r="Y34" s="872"/>
      <c r="Z34" s="866"/>
      <c r="AA34" s="867"/>
      <c r="AB34" s="943"/>
      <c r="AC34" s="944"/>
      <c r="AD34" s="944"/>
      <c r="AE34" s="944"/>
      <c r="AF34" s="944"/>
      <c r="AG34" s="944"/>
      <c r="AH34" s="944"/>
      <c r="AI34" s="944"/>
      <c r="AJ34" s="944"/>
      <c r="AK34" s="945"/>
      <c r="AL34" s="830"/>
      <c r="AM34" s="831"/>
      <c r="AN34" s="832"/>
      <c r="AO34" s="830"/>
      <c r="AP34" s="831"/>
      <c r="AQ34" s="832"/>
      <c r="AR34" s="824"/>
      <c r="AS34" s="825"/>
      <c r="AT34" s="826"/>
      <c r="AU34" s="6"/>
      <c r="AW34" s="103"/>
      <c r="AX34" s="103"/>
      <c r="AY34" s="103"/>
      <c r="AZ34" s="103"/>
      <c r="BA34" s="103"/>
      <c r="BB34" s="103"/>
    </row>
    <row r="35" spans="1:54" ht="12.75" customHeight="1" thickBo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861" t="s">
        <v>16</v>
      </c>
      <c r="V35" s="861"/>
      <c r="W35" s="862"/>
      <c r="X35" s="862"/>
      <c r="Y35" s="861"/>
      <c r="Z35" s="862"/>
      <c r="AA35" s="862"/>
      <c r="AB35" s="862"/>
      <c r="AC35" s="862"/>
      <c r="AD35" s="862"/>
      <c r="AE35" s="862"/>
      <c r="AF35" s="862"/>
      <c r="AG35" s="862"/>
      <c r="AH35" s="862"/>
      <c r="AI35" s="862"/>
      <c r="AJ35" s="862"/>
      <c r="AK35" s="862"/>
      <c r="AL35" s="862"/>
      <c r="AM35" s="862"/>
      <c r="AN35" s="862"/>
      <c r="AO35" s="862"/>
      <c r="AP35" s="862"/>
      <c r="AQ35" s="863"/>
      <c r="AR35" s="836">
        <f>SUM(AR28:AT34)</f>
        <v>0</v>
      </c>
      <c r="AS35" s="837"/>
      <c r="AT35" s="838"/>
      <c r="AU35" s="6"/>
    </row>
    <row r="36" spans="1:54" ht="11.1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41"/>
      <c r="V36" s="891"/>
      <c r="W36" s="912"/>
      <c r="X36" s="913"/>
      <c r="Y36" s="935"/>
      <c r="Z36" s="866"/>
      <c r="AA36" s="867"/>
      <c r="AB36" s="847" t="s">
        <v>90</v>
      </c>
      <c r="AC36" s="848"/>
      <c r="AD36" s="848"/>
      <c r="AE36" s="848"/>
      <c r="AF36" s="848"/>
      <c r="AG36" s="848"/>
      <c r="AH36" s="848"/>
      <c r="AI36" s="848"/>
      <c r="AJ36" s="848"/>
      <c r="AK36" s="849"/>
      <c r="AL36" s="830"/>
      <c r="AM36" s="831"/>
      <c r="AN36" s="832"/>
      <c r="AO36" s="830"/>
      <c r="AP36" s="831"/>
      <c r="AQ36" s="832"/>
      <c r="AR36" s="824"/>
      <c r="AS36" s="825"/>
      <c r="AT36" s="826"/>
      <c r="AU36" s="6"/>
    </row>
    <row r="37" spans="1:54" ht="11.1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40"/>
      <c r="V37" s="892"/>
      <c r="W37" s="864"/>
      <c r="X37" s="865"/>
      <c r="Y37" s="871"/>
      <c r="Z37" s="866"/>
      <c r="AA37" s="867"/>
      <c r="AB37" s="850"/>
      <c r="AC37" s="851"/>
      <c r="AD37" s="851"/>
      <c r="AE37" s="851"/>
      <c r="AF37" s="851"/>
      <c r="AG37" s="851"/>
      <c r="AH37" s="851"/>
      <c r="AI37" s="851"/>
      <c r="AJ37" s="851"/>
      <c r="AK37" s="852"/>
      <c r="AL37" s="830"/>
      <c r="AM37" s="831"/>
      <c r="AN37" s="832"/>
      <c r="AO37" s="830"/>
      <c r="AP37" s="831"/>
      <c r="AQ37" s="832"/>
      <c r="AR37" s="824"/>
      <c r="AS37" s="825"/>
      <c r="AT37" s="826"/>
      <c r="AU37" s="6"/>
    </row>
    <row r="38" spans="1:54" ht="11.1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40"/>
      <c r="V38" s="892"/>
      <c r="W38" s="864"/>
      <c r="X38" s="865"/>
      <c r="Y38" s="871"/>
      <c r="Z38" s="866"/>
      <c r="AA38" s="867"/>
      <c r="AB38" s="850"/>
      <c r="AC38" s="851"/>
      <c r="AD38" s="851"/>
      <c r="AE38" s="851"/>
      <c r="AF38" s="851"/>
      <c r="AG38" s="851"/>
      <c r="AH38" s="851"/>
      <c r="AI38" s="851"/>
      <c r="AJ38" s="851"/>
      <c r="AK38" s="852"/>
      <c r="AL38" s="830"/>
      <c r="AM38" s="831"/>
      <c r="AN38" s="832"/>
      <c r="AO38" s="830"/>
      <c r="AP38" s="831"/>
      <c r="AQ38" s="832"/>
      <c r="AR38" s="824"/>
      <c r="AS38" s="825"/>
      <c r="AT38" s="826"/>
      <c r="AU38" s="6"/>
    </row>
    <row r="39" spans="1:54" ht="11.1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40"/>
      <c r="V39" s="892"/>
      <c r="W39" s="864"/>
      <c r="X39" s="865"/>
      <c r="Y39" s="871"/>
      <c r="Z39" s="866"/>
      <c r="AA39" s="867"/>
      <c r="AB39" s="850"/>
      <c r="AC39" s="851"/>
      <c r="AD39" s="851"/>
      <c r="AE39" s="851"/>
      <c r="AF39" s="851"/>
      <c r="AG39" s="851"/>
      <c r="AH39" s="851"/>
      <c r="AI39" s="851"/>
      <c r="AJ39" s="851"/>
      <c r="AK39" s="852"/>
      <c r="AL39" s="830"/>
      <c r="AM39" s="831"/>
      <c r="AN39" s="832"/>
      <c r="AO39" s="830"/>
      <c r="AP39" s="831"/>
      <c r="AQ39" s="832"/>
      <c r="AR39" s="824"/>
      <c r="AS39" s="825"/>
      <c r="AT39" s="826"/>
      <c r="AU39" s="6"/>
    </row>
    <row r="40" spans="1:54" ht="11.1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40"/>
      <c r="V40" s="892"/>
      <c r="W40" s="864"/>
      <c r="X40" s="865"/>
      <c r="Y40" s="871"/>
      <c r="Z40" s="866"/>
      <c r="AA40" s="867"/>
      <c r="AB40" s="850"/>
      <c r="AC40" s="851"/>
      <c r="AD40" s="851"/>
      <c r="AE40" s="851"/>
      <c r="AF40" s="851"/>
      <c r="AG40" s="851"/>
      <c r="AH40" s="851"/>
      <c r="AI40" s="851"/>
      <c r="AJ40" s="851"/>
      <c r="AK40" s="852"/>
      <c r="AL40" s="830"/>
      <c r="AM40" s="831"/>
      <c r="AN40" s="832"/>
      <c r="AO40" s="830"/>
      <c r="AP40" s="831"/>
      <c r="AQ40" s="832"/>
      <c r="AR40" s="824"/>
      <c r="AS40" s="825"/>
      <c r="AT40" s="826"/>
      <c r="AU40" s="6"/>
    </row>
    <row r="41" spans="1:54" ht="11.1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240"/>
      <c r="V41" s="892"/>
      <c r="W41" s="864"/>
      <c r="X41" s="865"/>
      <c r="Y41" s="871"/>
      <c r="Z41" s="866"/>
      <c r="AA41" s="867"/>
      <c r="AB41" s="850"/>
      <c r="AC41" s="851"/>
      <c r="AD41" s="851"/>
      <c r="AE41" s="851"/>
      <c r="AF41" s="851"/>
      <c r="AG41" s="851"/>
      <c r="AH41" s="851"/>
      <c r="AI41" s="851"/>
      <c r="AJ41" s="851"/>
      <c r="AK41" s="852"/>
      <c r="AL41" s="830"/>
      <c r="AM41" s="831"/>
      <c r="AN41" s="832"/>
      <c r="AO41" s="830"/>
      <c r="AP41" s="831"/>
      <c r="AQ41" s="832"/>
      <c r="AR41" s="824"/>
      <c r="AS41" s="825"/>
      <c r="AT41" s="826"/>
      <c r="AU41" s="6"/>
    </row>
    <row r="42" spans="1:54" ht="11.1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242"/>
      <c r="V42" s="893"/>
      <c r="W42" s="956"/>
      <c r="X42" s="957"/>
      <c r="Y42" s="936"/>
      <c r="Z42" s="868"/>
      <c r="AA42" s="869"/>
      <c r="AB42" s="853"/>
      <c r="AC42" s="854"/>
      <c r="AD42" s="854"/>
      <c r="AE42" s="854"/>
      <c r="AF42" s="854"/>
      <c r="AG42" s="854"/>
      <c r="AH42" s="854"/>
      <c r="AI42" s="854"/>
      <c r="AJ42" s="854"/>
      <c r="AK42" s="855"/>
      <c r="AL42" s="830"/>
      <c r="AM42" s="831"/>
      <c r="AN42" s="832"/>
      <c r="AO42" s="830"/>
      <c r="AP42" s="831"/>
      <c r="AQ42" s="832"/>
      <c r="AR42" s="824"/>
      <c r="AS42" s="825"/>
      <c r="AT42" s="826"/>
      <c r="AU42" s="6"/>
    </row>
    <row r="43" spans="1:54" ht="12" customHeight="1" thickBo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948" t="s">
        <v>16</v>
      </c>
      <c r="V43" s="948"/>
      <c r="W43" s="948"/>
      <c r="X43" s="948"/>
      <c r="Y43" s="948"/>
      <c r="Z43" s="948"/>
      <c r="AA43" s="948"/>
      <c r="AB43" s="948"/>
      <c r="AC43" s="948"/>
      <c r="AD43" s="948"/>
      <c r="AE43" s="948"/>
      <c r="AF43" s="948"/>
      <c r="AG43" s="948"/>
      <c r="AH43" s="948"/>
      <c r="AI43" s="948"/>
      <c r="AJ43" s="948"/>
      <c r="AK43" s="948"/>
      <c r="AL43" s="948"/>
      <c r="AM43" s="948"/>
      <c r="AN43" s="948"/>
      <c r="AO43" s="948"/>
      <c r="AP43" s="948"/>
      <c r="AQ43" s="949"/>
      <c r="AR43" s="836">
        <f>SUM(AR36:AT42)</f>
        <v>0</v>
      </c>
      <c r="AS43" s="837"/>
      <c r="AT43" s="838"/>
      <c r="AU43" s="6"/>
    </row>
    <row r="44" spans="1:54" ht="12.75" customHeight="1" thickBo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859" t="s">
        <v>146</v>
      </c>
      <c r="V44" s="859"/>
      <c r="W44" s="859"/>
      <c r="X44" s="859"/>
      <c r="Y44" s="859"/>
      <c r="Z44" s="859"/>
      <c r="AA44" s="859"/>
      <c r="AB44" s="859"/>
      <c r="AC44" s="859"/>
      <c r="AD44" s="859"/>
      <c r="AE44" s="859"/>
      <c r="AF44" s="859"/>
      <c r="AG44" s="859"/>
      <c r="AH44" s="859"/>
      <c r="AI44" s="859"/>
      <c r="AJ44" s="859"/>
      <c r="AK44" s="859"/>
      <c r="AL44" s="859"/>
      <c r="AM44" s="859"/>
      <c r="AN44" s="859"/>
      <c r="AO44" s="859"/>
      <c r="AP44" s="859"/>
      <c r="AQ44" s="860"/>
      <c r="AR44" s="836">
        <f>+AR43+AR35+AR27</f>
        <v>0</v>
      </c>
      <c r="AS44" s="837"/>
      <c r="AT44" s="838"/>
      <c r="AU44" s="6"/>
    </row>
    <row r="45" spans="1:54" ht="11.1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881" t="s">
        <v>88</v>
      </c>
      <c r="V45" s="881"/>
      <c r="W45" s="881"/>
      <c r="X45" s="881"/>
      <c r="Y45" s="881"/>
      <c r="Z45" s="881"/>
      <c r="AA45" s="881"/>
      <c r="AB45" s="881"/>
      <c r="AC45" s="881"/>
      <c r="AD45" s="881"/>
      <c r="AE45" s="881"/>
      <c r="AF45" s="881"/>
      <c r="AG45" s="881"/>
      <c r="AH45" s="881"/>
      <c r="AI45" s="881"/>
      <c r="AJ45" s="881"/>
      <c r="AK45" s="881"/>
      <c r="AL45" s="881"/>
      <c r="AM45" s="881"/>
      <c r="AN45" s="881"/>
      <c r="AO45" s="881"/>
      <c r="AP45" s="881"/>
      <c r="AQ45" s="881"/>
      <c r="AR45" s="881"/>
      <c r="AS45" s="881"/>
      <c r="AT45" s="881"/>
      <c r="AU45" s="881"/>
    </row>
    <row r="46" spans="1:54" ht="3.75" customHeight="1" thickBo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882"/>
      <c r="V46" s="882"/>
      <c r="W46" s="882"/>
      <c r="X46" s="882"/>
      <c r="Y46" s="882"/>
      <c r="Z46" s="882"/>
      <c r="AA46" s="882"/>
      <c r="AB46" s="882"/>
      <c r="AC46" s="882"/>
      <c r="AD46" s="882"/>
      <c r="AE46" s="882"/>
      <c r="AF46" s="882"/>
      <c r="AG46" s="882"/>
      <c r="AH46" s="882"/>
      <c r="AI46" s="882"/>
      <c r="AJ46" s="882"/>
      <c r="AK46" s="882"/>
      <c r="AL46" s="882"/>
      <c r="AM46" s="882"/>
      <c r="AN46" s="882"/>
      <c r="AO46" s="882"/>
      <c r="AP46" s="882"/>
      <c r="AQ46" s="882"/>
      <c r="AR46" s="882"/>
      <c r="AS46" s="882"/>
      <c r="AT46" s="882"/>
      <c r="AU46" s="882"/>
    </row>
    <row r="47" spans="1:54" ht="11.1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364"/>
      <c r="V47" s="842" t="s">
        <v>28</v>
      </c>
      <c r="W47" s="843"/>
      <c r="X47" s="843"/>
      <c r="Y47" s="844"/>
      <c r="Z47" s="886" t="s">
        <v>22</v>
      </c>
      <c r="AA47" s="844"/>
      <c r="AB47" s="886" t="s">
        <v>158</v>
      </c>
      <c r="AC47" s="843"/>
      <c r="AD47" s="843"/>
      <c r="AE47" s="843"/>
      <c r="AF47" s="843"/>
      <c r="AG47" s="843"/>
      <c r="AH47" s="843"/>
      <c r="AI47" s="843"/>
      <c r="AJ47" s="843"/>
      <c r="AK47" s="844"/>
      <c r="AL47" s="856" t="s">
        <v>83</v>
      </c>
      <c r="AM47" s="857"/>
      <c r="AN47" s="857"/>
      <c r="AO47" s="857"/>
      <c r="AP47" s="857"/>
      <c r="AQ47" s="858"/>
      <c r="AR47" s="454" t="s">
        <v>135</v>
      </c>
      <c r="AS47" s="454"/>
      <c r="AT47" s="455"/>
      <c r="AU47" s="6"/>
    </row>
    <row r="48" spans="1:54" ht="16.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50"/>
      <c r="V48" s="915"/>
      <c r="W48" s="643"/>
      <c r="X48" s="643"/>
      <c r="Y48" s="888"/>
      <c r="Z48" s="887"/>
      <c r="AA48" s="888"/>
      <c r="AB48" s="887"/>
      <c r="AC48" s="643"/>
      <c r="AD48" s="643"/>
      <c r="AE48" s="643"/>
      <c r="AF48" s="643"/>
      <c r="AG48" s="643"/>
      <c r="AH48" s="643"/>
      <c r="AI48" s="643"/>
      <c r="AJ48" s="643"/>
      <c r="AK48" s="888"/>
      <c r="AL48" s="925" t="s">
        <v>29</v>
      </c>
      <c r="AM48" s="926"/>
      <c r="AN48" s="927"/>
      <c r="AO48" s="925" t="s">
        <v>38</v>
      </c>
      <c r="AP48" s="926"/>
      <c r="AQ48" s="927"/>
      <c r="AR48" s="457"/>
      <c r="AS48" s="457"/>
      <c r="AT48" s="458"/>
      <c r="AU48" s="6"/>
    </row>
    <row r="49" spans="1:47" ht="11.1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950"/>
      <c r="V49" s="891"/>
      <c r="W49" s="912"/>
      <c r="X49" s="913"/>
      <c r="Y49" s="935"/>
      <c r="Z49" s="866"/>
      <c r="AA49" s="867"/>
      <c r="AB49" s="847" t="s">
        <v>91</v>
      </c>
      <c r="AC49" s="848"/>
      <c r="AD49" s="848"/>
      <c r="AE49" s="848"/>
      <c r="AF49" s="848"/>
      <c r="AG49" s="848"/>
      <c r="AH49" s="848"/>
      <c r="AI49" s="848"/>
      <c r="AJ49" s="848"/>
      <c r="AK49" s="849"/>
      <c r="AL49" s="830"/>
      <c r="AM49" s="831"/>
      <c r="AN49" s="832"/>
      <c r="AO49" s="830"/>
      <c r="AP49" s="831" t="s">
        <v>14</v>
      </c>
      <c r="AQ49" s="832"/>
      <c r="AR49" s="833"/>
      <c r="AS49" s="834"/>
      <c r="AT49" s="835"/>
      <c r="AU49" s="6"/>
    </row>
    <row r="50" spans="1:47" ht="11.1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951"/>
      <c r="V50" s="892"/>
      <c r="W50" s="955"/>
      <c r="X50" s="865"/>
      <c r="Y50" s="871"/>
      <c r="Z50" s="866"/>
      <c r="AA50" s="867"/>
      <c r="AB50" s="850"/>
      <c r="AC50" s="851"/>
      <c r="AD50" s="851"/>
      <c r="AE50" s="851"/>
      <c r="AF50" s="851"/>
      <c r="AG50" s="851"/>
      <c r="AH50" s="851"/>
      <c r="AI50" s="851"/>
      <c r="AJ50" s="851"/>
      <c r="AK50" s="852"/>
      <c r="AL50" s="830"/>
      <c r="AM50" s="831"/>
      <c r="AN50" s="832"/>
      <c r="AO50" s="830"/>
      <c r="AP50" s="831"/>
      <c r="AQ50" s="832"/>
      <c r="AR50" s="824"/>
      <c r="AS50" s="825"/>
      <c r="AT50" s="826"/>
      <c r="AU50" s="6"/>
    </row>
    <row r="51" spans="1:47" ht="11.1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951"/>
      <c r="V51" s="892"/>
      <c r="W51" s="864"/>
      <c r="X51" s="865"/>
      <c r="Y51" s="871"/>
      <c r="Z51" s="866"/>
      <c r="AA51" s="867"/>
      <c r="AB51" s="850"/>
      <c r="AC51" s="851"/>
      <c r="AD51" s="851"/>
      <c r="AE51" s="851"/>
      <c r="AF51" s="851"/>
      <c r="AG51" s="851"/>
      <c r="AH51" s="851"/>
      <c r="AI51" s="851"/>
      <c r="AJ51" s="851"/>
      <c r="AK51" s="852"/>
      <c r="AL51" s="830"/>
      <c r="AM51" s="831"/>
      <c r="AN51" s="832"/>
      <c r="AO51" s="830"/>
      <c r="AP51" s="831"/>
      <c r="AQ51" s="832"/>
      <c r="AR51" s="824"/>
      <c r="AS51" s="825"/>
      <c r="AT51" s="826"/>
      <c r="AU51" s="6"/>
    </row>
    <row r="52" spans="1:47" ht="11.1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951"/>
      <c r="V52" s="892"/>
      <c r="W52" s="864"/>
      <c r="X52" s="865"/>
      <c r="Y52" s="871"/>
      <c r="Z52" s="866"/>
      <c r="AA52" s="867"/>
      <c r="AB52" s="850"/>
      <c r="AC52" s="851"/>
      <c r="AD52" s="851"/>
      <c r="AE52" s="851"/>
      <c r="AF52" s="851"/>
      <c r="AG52" s="851"/>
      <c r="AH52" s="851"/>
      <c r="AI52" s="851"/>
      <c r="AJ52" s="851"/>
      <c r="AK52" s="852"/>
      <c r="AL52" s="830"/>
      <c r="AM52" s="831"/>
      <c r="AN52" s="832"/>
      <c r="AO52" s="830"/>
      <c r="AP52" s="831"/>
      <c r="AQ52" s="832"/>
      <c r="AR52" s="824"/>
      <c r="AS52" s="825"/>
      <c r="AT52" s="826"/>
      <c r="AU52" s="6"/>
    </row>
    <row r="53" spans="1:47" ht="11.1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951"/>
      <c r="V53" s="892"/>
      <c r="W53" s="864"/>
      <c r="X53" s="865"/>
      <c r="Y53" s="871"/>
      <c r="Z53" s="866"/>
      <c r="AA53" s="867"/>
      <c r="AB53" s="850"/>
      <c r="AC53" s="851"/>
      <c r="AD53" s="851"/>
      <c r="AE53" s="851"/>
      <c r="AF53" s="851"/>
      <c r="AG53" s="851"/>
      <c r="AH53" s="851"/>
      <c r="AI53" s="851"/>
      <c r="AJ53" s="851"/>
      <c r="AK53" s="852"/>
      <c r="AL53" s="830"/>
      <c r="AM53" s="831"/>
      <c r="AN53" s="832"/>
      <c r="AO53" s="830"/>
      <c r="AP53" s="831"/>
      <c r="AQ53" s="832"/>
      <c r="AR53" s="824"/>
      <c r="AS53" s="825"/>
      <c r="AT53" s="826"/>
      <c r="AU53" s="6"/>
    </row>
    <row r="54" spans="1:47" ht="11.1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952"/>
      <c r="V54" s="892"/>
      <c r="W54" s="864"/>
      <c r="X54" s="865"/>
      <c r="Y54" s="871"/>
      <c r="Z54" s="866"/>
      <c r="AA54" s="867"/>
      <c r="AB54" s="850"/>
      <c r="AC54" s="851"/>
      <c r="AD54" s="851"/>
      <c r="AE54" s="851"/>
      <c r="AF54" s="851"/>
      <c r="AG54" s="851"/>
      <c r="AH54" s="851"/>
      <c r="AI54" s="851"/>
      <c r="AJ54" s="851"/>
      <c r="AK54" s="852"/>
      <c r="AL54" s="830"/>
      <c r="AM54" s="831"/>
      <c r="AN54" s="832"/>
      <c r="AO54" s="830"/>
      <c r="AP54" s="831" t="s">
        <v>14</v>
      </c>
      <c r="AQ54" s="832"/>
      <c r="AR54" s="824"/>
      <c r="AS54" s="825"/>
      <c r="AT54" s="826"/>
      <c r="AU54" s="6"/>
    </row>
    <row r="55" spans="1:47" ht="11.1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952"/>
      <c r="V55" s="893"/>
      <c r="W55" s="910"/>
      <c r="X55" s="911"/>
      <c r="Y55" s="936"/>
      <c r="Z55" s="868"/>
      <c r="AA55" s="869"/>
      <c r="AB55" s="853"/>
      <c r="AC55" s="854"/>
      <c r="AD55" s="854"/>
      <c r="AE55" s="854"/>
      <c r="AF55" s="854"/>
      <c r="AG55" s="854"/>
      <c r="AH55" s="854"/>
      <c r="AI55" s="854"/>
      <c r="AJ55" s="854"/>
      <c r="AK55" s="855"/>
      <c r="AL55" s="830"/>
      <c r="AM55" s="831"/>
      <c r="AN55" s="832"/>
      <c r="AO55" s="830"/>
      <c r="AP55" s="831" t="s">
        <v>14</v>
      </c>
      <c r="AQ55" s="832"/>
      <c r="AR55" s="824"/>
      <c r="AS55" s="825"/>
      <c r="AT55" s="826"/>
      <c r="AU55" s="6"/>
    </row>
    <row r="56" spans="1:47" ht="13.5" customHeight="1" thickBo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889" t="s">
        <v>95</v>
      </c>
      <c r="V56" s="889"/>
      <c r="W56" s="889"/>
      <c r="X56" s="889"/>
      <c r="Y56" s="889"/>
      <c r="Z56" s="889"/>
      <c r="AA56" s="889"/>
      <c r="AB56" s="889"/>
      <c r="AC56" s="889"/>
      <c r="AD56" s="889"/>
      <c r="AE56" s="889"/>
      <c r="AF56" s="889"/>
      <c r="AG56" s="889"/>
      <c r="AH56" s="889"/>
      <c r="AI56" s="889"/>
      <c r="AJ56" s="889"/>
      <c r="AK56" s="889"/>
      <c r="AL56" s="889"/>
      <c r="AM56" s="889"/>
      <c r="AN56" s="889"/>
      <c r="AO56" s="889"/>
      <c r="AP56" s="889"/>
      <c r="AQ56" s="890"/>
      <c r="AR56" s="878">
        <f>SUM(AR49:AT55)</f>
        <v>0</v>
      </c>
      <c r="AS56" s="879"/>
      <c r="AT56" s="880"/>
      <c r="AU56" s="6"/>
    </row>
    <row r="57" spans="1:47" ht="11.1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881" t="s">
        <v>89</v>
      </c>
      <c r="V57" s="881"/>
      <c r="W57" s="881"/>
      <c r="X57" s="881"/>
      <c r="Y57" s="881"/>
      <c r="Z57" s="881"/>
      <c r="AA57" s="881"/>
      <c r="AB57" s="881"/>
      <c r="AC57" s="881"/>
      <c r="AD57" s="881"/>
      <c r="AE57" s="881"/>
      <c r="AF57" s="881"/>
      <c r="AG57" s="881"/>
      <c r="AH57" s="881"/>
      <c r="AI57" s="881"/>
      <c r="AJ57" s="881"/>
      <c r="AK57" s="881"/>
      <c r="AL57" s="881"/>
      <c r="AM57" s="881"/>
      <c r="AN57" s="881"/>
      <c r="AO57" s="881"/>
      <c r="AP57" s="881"/>
      <c r="AQ57" s="881"/>
      <c r="AR57" s="881"/>
      <c r="AS57" s="881"/>
      <c r="AT57" s="881"/>
      <c r="AU57" s="881"/>
    </row>
    <row r="58" spans="1:47" ht="6" customHeight="1" thickBo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2"/>
      <c r="AK58" s="882"/>
      <c r="AL58" s="882"/>
      <c r="AM58" s="882"/>
      <c r="AN58" s="882"/>
      <c r="AO58" s="882"/>
      <c r="AP58" s="882"/>
      <c r="AQ58" s="882"/>
      <c r="AR58" s="882"/>
      <c r="AS58" s="882"/>
      <c r="AT58" s="882"/>
      <c r="AU58" s="882"/>
    </row>
    <row r="59" spans="1:47" s="198" customFormat="1" ht="13.5" customHeight="1" x14ac:dyDescent="0.2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899"/>
      <c r="V59" s="842" t="s">
        <v>28</v>
      </c>
      <c r="W59" s="843"/>
      <c r="X59" s="843"/>
      <c r="Y59" s="844"/>
      <c r="Z59" s="886" t="s">
        <v>22</v>
      </c>
      <c r="AA59" s="844"/>
      <c r="AB59" s="902" t="s">
        <v>94</v>
      </c>
      <c r="AC59" s="903"/>
      <c r="AD59" s="903"/>
      <c r="AE59" s="903"/>
      <c r="AF59" s="843"/>
      <c r="AG59" s="843"/>
      <c r="AH59" s="904"/>
      <c r="AI59" s="842" t="s">
        <v>93</v>
      </c>
      <c r="AJ59" s="904"/>
      <c r="AK59" s="842" t="s">
        <v>83</v>
      </c>
      <c r="AL59" s="843"/>
      <c r="AM59" s="843"/>
      <c r="AN59" s="843"/>
      <c r="AO59" s="843"/>
      <c r="AP59" s="843"/>
      <c r="AQ59" s="844"/>
      <c r="AR59" s="454" t="s">
        <v>135</v>
      </c>
      <c r="AS59" s="454"/>
      <c r="AT59" s="455"/>
      <c r="AU59" s="278"/>
    </row>
    <row r="60" spans="1:47" ht="13.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900"/>
      <c r="V60" s="894"/>
      <c r="W60" s="895"/>
      <c r="X60" s="895"/>
      <c r="Y60" s="896"/>
      <c r="Z60" s="887"/>
      <c r="AA60" s="888"/>
      <c r="AB60" s="946" t="s">
        <v>92</v>
      </c>
      <c r="AC60" s="947"/>
      <c r="AD60" s="947"/>
      <c r="AE60" s="947"/>
      <c r="AF60" s="883" t="s">
        <v>246</v>
      </c>
      <c r="AG60" s="884"/>
      <c r="AH60" s="885"/>
      <c r="AI60" s="906"/>
      <c r="AJ60" s="907"/>
      <c r="AK60" s="845" t="s">
        <v>29</v>
      </c>
      <c r="AL60" s="846"/>
      <c r="AM60" s="845" t="s">
        <v>38</v>
      </c>
      <c r="AN60" s="908"/>
      <c r="AO60" s="908"/>
      <c r="AP60" s="908"/>
      <c r="AQ60" s="909"/>
      <c r="AR60" s="457"/>
      <c r="AS60" s="457"/>
      <c r="AT60" s="458"/>
      <c r="AU60" s="278"/>
    </row>
    <row r="61" spans="1:47" ht="11.1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900"/>
      <c r="V61" s="891"/>
      <c r="W61" s="912"/>
      <c r="X61" s="913"/>
      <c r="Y61" s="935"/>
      <c r="Z61" s="866"/>
      <c r="AA61" s="867"/>
      <c r="AB61" s="958"/>
      <c r="AC61" s="897"/>
      <c r="AD61" s="898"/>
      <c r="AE61" s="958"/>
      <c r="AF61" s="958"/>
      <c r="AG61" s="151"/>
      <c r="AH61" s="961"/>
      <c r="AI61" s="875"/>
      <c r="AJ61" s="876"/>
      <c r="AK61" s="873"/>
      <c r="AL61" s="874"/>
      <c r="AM61" s="873"/>
      <c r="AN61" s="877"/>
      <c r="AO61" s="877"/>
      <c r="AP61" s="877"/>
      <c r="AQ61" s="874"/>
      <c r="AR61" s="833"/>
      <c r="AS61" s="834"/>
      <c r="AT61" s="835"/>
      <c r="AU61" s="278"/>
    </row>
    <row r="62" spans="1:47" ht="11.1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900"/>
      <c r="V62" s="892"/>
      <c r="W62" s="864"/>
      <c r="X62" s="865"/>
      <c r="Y62" s="871"/>
      <c r="Z62" s="866"/>
      <c r="AA62" s="867"/>
      <c r="AB62" s="959"/>
      <c r="AC62" s="897"/>
      <c r="AD62" s="898"/>
      <c r="AE62" s="959"/>
      <c r="AF62" s="959"/>
      <c r="AG62" s="103"/>
      <c r="AH62" s="962"/>
      <c r="AI62" s="875"/>
      <c r="AJ62" s="876"/>
      <c r="AK62" s="873"/>
      <c r="AL62" s="874"/>
      <c r="AM62" s="873"/>
      <c r="AN62" s="877"/>
      <c r="AO62" s="877"/>
      <c r="AP62" s="877"/>
      <c r="AQ62" s="874"/>
      <c r="AR62" s="833"/>
      <c r="AS62" s="834"/>
      <c r="AT62" s="835"/>
      <c r="AU62" s="278"/>
    </row>
    <row r="63" spans="1:47" ht="11.1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900"/>
      <c r="V63" s="892"/>
      <c r="W63" s="864"/>
      <c r="X63" s="865"/>
      <c r="Y63" s="871"/>
      <c r="Z63" s="866"/>
      <c r="AA63" s="867"/>
      <c r="AB63" s="959"/>
      <c r="AC63" s="897"/>
      <c r="AD63" s="898"/>
      <c r="AE63" s="959"/>
      <c r="AF63" s="959"/>
      <c r="AG63" s="151"/>
      <c r="AH63" s="962"/>
      <c r="AI63" s="875"/>
      <c r="AJ63" s="876"/>
      <c r="AK63" s="873"/>
      <c r="AL63" s="874"/>
      <c r="AM63" s="873"/>
      <c r="AN63" s="877"/>
      <c r="AO63" s="877"/>
      <c r="AP63" s="877"/>
      <c r="AQ63" s="874"/>
      <c r="AR63" s="833"/>
      <c r="AS63" s="834"/>
      <c r="AT63" s="835"/>
      <c r="AU63" s="278"/>
    </row>
    <row r="64" spans="1:47" ht="11.1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900"/>
      <c r="V64" s="892"/>
      <c r="W64" s="864"/>
      <c r="X64" s="865"/>
      <c r="Y64" s="871"/>
      <c r="Z64" s="866"/>
      <c r="AA64" s="867"/>
      <c r="AB64" s="959"/>
      <c r="AC64" s="897"/>
      <c r="AD64" s="898"/>
      <c r="AE64" s="959"/>
      <c r="AF64" s="959"/>
      <c r="AG64" s="151"/>
      <c r="AH64" s="962"/>
      <c r="AI64" s="875"/>
      <c r="AJ64" s="876"/>
      <c r="AK64" s="873"/>
      <c r="AL64" s="874"/>
      <c r="AM64" s="873"/>
      <c r="AN64" s="877"/>
      <c r="AO64" s="877"/>
      <c r="AP64" s="877"/>
      <c r="AQ64" s="874"/>
      <c r="AR64" s="833"/>
      <c r="AS64" s="834"/>
      <c r="AT64" s="835"/>
      <c r="AU64" s="278"/>
    </row>
    <row r="65" spans="1:53" ht="11.1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900"/>
      <c r="V65" s="892"/>
      <c r="W65" s="864"/>
      <c r="X65" s="865"/>
      <c r="Y65" s="871"/>
      <c r="Z65" s="866"/>
      <c r="AA65" s="867"/>
      <c r="AB65" s="959"/>
      <c r="AC65" s="897"/>
      <c r="AD65" s="898"/>
      <c r="AE65" s="959"/>
      <c r="AF65" s="959"/>
      <c r="AG65" s="151"/>
      <c r="AH65" s="962"/>
      <c r="AI65" s="875"/>
      <c r="AJ65" s="876"/>
      <c r="AK65" s="873"/>
      <c r="AL65" s="874"/>
      <c r="AM65" s="873"/>
      <c r="AN65" s="877"/>
      <c r="AO65" s="877"/>
      <c r="AP65" s="877"/>
      <c r="AQ65" s="874"/>
      <c r="AR65" s="833"/>
      <c r="AS65" s="834"/>
      <c r="AT65" s="835"/>
      <c r="AU65" s="278"/>
    </row>
    <row r="66" spans="1:53" ht="11.1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901"/>
      <c r="V66" s="893"/>
      <c r="W66" s="864"/>
      <c r="X66" s="865"/>
      <c r="Y66" s="872"/>
      <c r="Z66" s="868"/>
      <c r="AA66" s="869"/>
      <c r="AB66" s="960"/>
      <c r="AC66" s="897"/>
      <c r="AD66" s="898"/>
      <c r="AE66" s="960"/>
      <c r="AF66" s="960"/>
      <c r="AG66" s="152"/>
      <c r="AH66" s="963"/>
      <c r="AI66" s="875"/>
      <c r="AJ66" s="876"/>
      <c r="AK66" s="873"/>
      <c r="AL66" s="874"/>
      <c r="AM66" s="873"/>
      <c r="AN66" s="877"/>
      <c r="AO66" s="877"/>
      <c r="AP66" s="877"/>
      <c r="AQ66" s="874"/>
      <c r="AR66" s="833"/>
      <c r="AS66" s="834"/>
      <c r="AT66" s="835"/>
      <c r="AU66" s="278"/>
    </row>
    <row r="67" spans="1:53" ht="12" customHeight="1" thickBo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859" t="s">
        <v>96</v>
      </c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  <c r="AJ67" s="859"/>
      <c r="AK67" s="859"/>
      <c r="AL67" s="859"/>
      <c r="AM67" s="859"/>
      <c r="AN67" s="859"/>
      <c r="AO67" s="859"/>
      <c r="AP67" s="859"/>
      <c r="AQ67" s="860"/>
      <c r="AR67" s="836">
        <f>SUM(AR61:AT66)</f>
        <v>0</v>
      </c>
      <c r="AS67" s="837"/>
      <c r="AT67" s="838"/>
      <c r="AU67" s="278"/>
    </row>
    <row r="68" spans="1:53" ht="11.1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55" t="s">
        <v>97</v>
      </c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237"/>
      <c r="AS68" s="238"/>
      <c r="AT68" s="238"/>
      <c r="AU68" s="278"/>
    </row>
    <row r="69" spans="1:53" ht="11.1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57"/>
      <c r="V69" s="157" t="s">
        <v>98</v>
      </c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239"/>
      <c r="AS69" s="278"/>
      <c r="AT69" s="278"/>
      <c r="AU69" s="278"/>
    </row>
    <row r="70" spans="1:53" ht="11.1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236" t="s">
        <v>267</v>
      </c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69"/>
      <c r="AT70" s="69"/>
      <c r="AU70" s="278"/>
    </row>
    <row r="71" spans="1:53" s="109" customFormat="1" ht="11.1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57" t="s">
        <v>156</v>
      </c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6"/>
      <c r="AT71" s="6"/>
      <c r="AU71" s="278"/>
    </row>
    <row r="72" spans="1:53" ht="12.75" customHeight="1" thickBo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6"/>
      <c r="AV72" s="109"/>
      <c r="AW72" s="109"/>
      <c r="AX72" s="109"/>
    </row>
    <row r="73" spans="1:53" ht="13.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54" t="s">
        <v>271</v>
      </c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269" t="s">
        <v>243</v>
      </c>
      <c r="AL73" s="821">
        <f>'frente  Ponto 1 '!AY42</f>
        <v>0</v>
      </c>
      <c r="AM73" s="822"/>
      <c r="AN73" s="823"/>
      <c r="AO73" s="817" t="s">
        <v>244</v>
      </c>
      <c r="AP73" s="816"/>
      <c r="AQ73" s="816"/>
      <c r="AR73" s="270"/>
      <c r="AS73" s="271"/>
      <c r="AT73" s="272"/>
      <c r="AU73" s="263"/>
      <c r="AV73" s="264"/>
      <c r="AW73" s="264"/>
      <c r="AX73" s="264"/>
      <c r="AY73" s="264"/>
      <c r="AZ73" s="264"/>
      <c r="BA73" s="109"/>
    </row>
    <row r="74" spans="1:53" ht="3.75" customHeight="1" thickBo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16"/>
      <c r="AV74" s="106"/>
      <c r="AW74" s="109"/>
      <c r="AX74" s="109"/>
    </row>
    <row r="75" spans="1:53" x14ac:dyDescent="0.2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06"/>
      <c r="AW75" s="109"/>
      <c r="AX75" s="109"/>
    </row>
    <row r="76" spans="1:53" x14ac:dyDescent="0.2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09"/>
      <c r="AV76" s="106"/>
      <c r="AW76" s="109"/>
      <c r="AX76" s="109"/>
    </row>
    <row r="77" spans="1:53" x14ac:dyDescent="0.2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09"/>
      <c r="AV77" s="106"/>
      <c r="AW77" s="109"/>
      <c r="AX77" s="109"/>
    </row>
    <row r="78" spans="1:53" x14ac:dyDescent="0.2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6"/>
      <c r="AW78" s="109"/>
      <c r="AX78" s="109"/>
    </row>
    <row r="79" spans="1:53" x14ac:dyDescent="0.2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6"/>
      <c r="AW79" s="109"/>
      <c r="AX79" s="109" t="s">
        <v>151</v>
      </c>
    </row>
    <row r="80" spans="1:53" ht="11.25" customHeight="1" x14ac:dyDescent="0.2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6"/>
      <c r="AW80" s="109"/>
      <c r="AX80" s="109"/>
    </row>
    <row r="81" spans="1:50" ht="11.25" customHeight="1" x14ac:dyDescent="0.2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6"/>
      <c r="AW81" s="109"/>
      <c r="AX81" s="109"/>
    </row>
    <row r="82" spans="1:50" ht="13.5" customHeight="1" x14ac:dyDescent="0.2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6"/>
      <c r="AW82" s="109"/>
      <c r="AX82" s="109"/>
    </row>
    <row r="83" spans="1:50" ht="12.75" customHeight="1" x14ac:dyDescent="0.2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6"/>
      <c r="AW83" s="109"/>
      <c r="AX83" s="109"/>
    </row>
    <row r="84" spans="1:50" x14ac:dyDescent="0.2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9"/>
      <c r="S84" s="109"/>
      <c r="T84" s="109"/>
      <c r="U84" s="109"/>
      <c r="AU84" s="109"/>
      <c r="AV84" s="103"/>
    </row>
    <row r="85" spans="1:50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</row>
    <row r="86" spans="1:50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</row>
    <row r="87" spans="1:50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</row>
    <row r="88" spans="1:50" x14ac:dyDescent="0.2"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</row>
    <row r="91" spans="1:50" x14ac:dyDescent="0.2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AU91" s="109"/>
    </row>
    <row r="92" spans="1:50" x14ac:dyDescent="0.2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AU92" s="109"/>
    </row>
    <row r="93" spans="1:50" x14ac:dyDescent="0.2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AU93" s="109"/>
    </row>
    <row r="94" spans="1:50" x14ac:dyDescent="0.2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AU94" s="109"/>
    </row>
  </sheetData>
  <sheetProtection algorithmName="SHA-512" hashValue="G83DJ9u8VS4zff3hHt+ioY9jUu/322sOiYn8NtZlslyxWggCIBoClsBonY76uyYXnW+U91X60i5TcaTePgsntg==" saltValue="xe79SXo2AfGQZV5n9bioWA==" spinCount="100000" sheet="1" objects="1" scenarios="1"/>
  <mergeCells count="289">
    <mergeCell ref="Y61:Y66"/>
    <mergeCell ref="AB61:AB66"/>
    <mergeCell ref="AE61:AE66"/>
    <mergeCell ref="AH61:AH66"/>
    <mergeCell ref="AF61:AF66"/>
    <mergeCell ref="Z64:AA64"/>
    <mergeCell ref="Z65:AA65"/>
    <mergeCell ref="Z66:AA66"/>
    <mergeCell ref="Z53:AA53"/>
    <mergeCell ref="Z54:AA54"/>
    <mergeCell ref="Z55:AA55"/>
    <mergeCell ref="Z61:AA61"/>
    <mergeCell ref="Z62:AA62"/>
    <mergeCell ref="Z63:AA63"/>
    <mergeCell ref="Z49:AA49"/>
    <mergeCell ref="Z50:AA50"/>
    <mergeCell ref="Z51:AA51"/>
    <mergeCell ref="Z52:AA52"/>
    <mergeCell ref="Z34:AA34"/>
    <mergeCell ref="Z36:AA36"/>
    <mergeCell ref="Z37:AA37"/>
    <mergeCell ref="Z38:AA38"/>
    <mergeCell ref="Z39:AA39"/>
    <mergeCell ref="Z40:AA40"/>
    <mergeCell ref="Z20:AA20"/>
    <mergeCell ref="Z21:AA21"/>
    <mergeCell ref="Z22:AA22"/>
    <mergeCell ref="Z23:AA23"/>
    <mergeCell ref="Z24:AA24"/>
    <mergeCell ref="Z25:AA25"/>
    <mergeCell ref="Z26:AA26"/>
    <mergeCell ref="W53:X53"/>
    <mergeCell ref="W54:X54"/>
    <mergeCell ref="W41:X41"/>
    <mergeCell ref="W42:X42"/>
    <mergeCell ref="W49:X49"/>
    <mergeCell ref="W50:X50"/>
    <mergeCell ref="W51:X51"/>
    <mergeCell ref="W52:X52"/>
    <mergeCell ref="W32:X32"/>
    <mergeCell ref="W33:X33"/>
    <mergeCell ref="W34:X34"/>
    <mergeCell ref="W36:X36"/>
    <mergeCell ref="W37:X37"/>
    <mergeCell ref="W38:X38"/>
    <mergeCell ref="W25:X25"/>
    <mergeCell ref="W26:X26"/>
    <mergeCell ref="W28:X28"/>
    <mergeCell ref="W13:X13"/>
    <mergeCell ref="W20:X20"/>
    <mergeCell ref="W21:X21"/>
    <mergeCell ref="W22:X22"/>
    <mergeCell ref="W23:X23"/>
    <mergeCell ref="W24:X24"/>
    <mergeCell ref="W7:X7"/>
    <mergeCell ref="W8:X8"/>
    <mergeCell ref="W9:X9"/>
    <mergeCell ref="W10:X10"/>
    <mergeCell ref="W11:X11"/>
    <mergeCell ref="W12:X12"/>
    <mergeCell ref="AR67:AT67"/>
    <mergeCell ref="U67:AQ67"/>
    <mergeCell ref="AL40:AN40"/>
    <mergeCell ref="AB60:AE60"/>
    <mergeCell ref="AI64:AJ64"/>
    <mergeCell ref="AC64:AD64"/>
    <mergeCell ref="AR54:AT54"/>
    <mergeCell ref="W39:X39"/>
    <mergeCell ref="W40:X40"/>
    <mergeCell ref="AR53:AT53"/>
    <mergeCell ref="U43:AQ43"/>
    <mergeCell ref="AL51:AN51"/>
    <mergeCell ref="AL52:AN52"/>
    <mergeCell ref="AL48:AN48"/>
    <mergeCell ref="AR51:AT51"/>
    <mergeCell ref="AO48:AQ48"/>
    <mergeCell ref="V49:V55"/>
    <mergeCell ref="Y49:Y55"/>
    <mergeCell ref="AO49:AQ49"/>
    <mergeCell ref="V47:Y48"/>
    <mergeCell ref="AB47:AK48"/>
    <mergeCell ref="AC61:AD61"/>
    <mergeCell ref="U49:U55"/>
    <mergeCell ref="W64:X64"/>
    <mergeCell ref="T15:T16"/>
    <mergeCell ref="AL41:AN41"/>
    <mergeCell ref="AL42:AN42"/>
    <mergeCell ref="AO36:AQ36"/>
    <mergeCell ref="AO37:AQ37"/>
    <mergeCell ref="AO38:AQ38"/>
    <mergeCell ref="AL37:AN37"/>
    <mergeCell ref="AL24:AN24"/>
    <mergeCell ref="AO41:AQ41"/>
    <mergeCell ref="AO21:AQ21"/>
    <mergeCell ref="AO22:AQ22"/>
    <mergeCell ref="AO23:AQ23"/>
    <mergeCell ref="AO24:AQ24"/>
    <mergeCell ref="AO40:AQ40"/>
    <mergeCell ref="Y36:Y42"/>
    <mergeCell ref="AB28:AK34"/>
    <mergeCell ref="AB20:AK26"/>
    <mergeCell ref="AO39:AQ39"/>
    <mergeCell ref="AL39:AN39"/>
    <mergeCell ref="AB36:AK42"/>
    <mergeCell ref="AL21:AN21"/>
    <mergeCell ref="AL26:AN26"/>
    <mergeCell ref="AL28:AN28"/>
    <mergeCell ref="V36:V42"/>
    <mergeCell ref="AR5:AT6"/>
    <mergeCell ref="AL17:AQ17"/>
    <mergeCell ref="AL18:AN19"/>
    <mergeCell ref="AO18:AQ19"/>
    <mergeCell ref="AR17:AT19"/>
    <mergeCell ref="AL38:AN38"/>
    <mergeCell ref="AL33:AN33"/>
    <mergeCell ref="AL23:AN23"/>
    <mergeCell ref="AL12:AN12"/>
    <mergeCell ref="AL13:AN13"/>
    <mergeCell ref="AO8:AQ8"/>
    <mergeCell ref="AL22:AN22"/>
    <mergeCell ref="AR7:AT7"/>
    <mergeCell ref="AL10:AN10"/>
    <mergeCell ref="AR8:AT8"/>
    <mergeCell ref="AR9:AT9"/>
    <mergeCell ref="AR10:AT10"/>
    <mergeCell ref="AR11:AT11"/>
    <mergeCell ref="AL8:AN8"/>
    <mergeCell ref="AL9:AN9"/>
    <mergeCell ref="AL7:AN7"/>
    <mergeCell ref="AR12:AT12"/>
    <mergeCell ref="AR14:AT14"/>
    <mergeCell ref="AO6:AQ6"/>
    <mergeCell ref="AR20:AT20"/>
    <mergeCell ref="U15:AU16"/>
    <mergeCell ref="AR13:AT13"/>
    <mergeCell ref="V17:Y19"/>
    <mergeCell ref="Z17:AA19"/>
    <mergeCell ref="AB17:AK19"/>
    <mergeCell ref="AB8:AK8"/>
    <mergeCell ref="U1:AU2"/>
    <mergeCell ref="U3:AU4"/>
    <mergeCell ref="U14:AQ14"/>
    <mergeCell ref="AO9:AQ9"/>
    <mergeCell ref="AO10:AQ10"/>
    <mergeCell ref="AO11:AQ11"/>
    <mergeCell ref="AO7:AQ7"/>
    <mergeCell ref="AO12:AQ12"/>
    <mergeCell ref="AL20:AN20"/>
    <mergeCell ref="AB13:AK13"/>
    <mergeCell ref="U5:U13"/>
    <mergeCell ref="V5:Y6"/>
    <mergeCell ref="AB5:AK6"/>
    <mergeCell ref="AB7:AK7"/>
    <mergeCell ref="Z5:AA5"/>
    <mergeCell ref="AL6:AN6"/>
    <mergeCell ref="AL5:AQ5"/>
    <mergeCell ref="U59:U66"/>
    <mergeCell ref="AM62:AQ62"/>
    <mergeCell ref="AK64:AL64"/>
    <mergeCell ref="AM64:AQ64"/>
    <mergeCell ref="AC66:AD66"/>
    <mergeCell ref="AB59:AH59"/>
    <mergeCell ref="AC62:AD62"/>
    <mergeCell ref="AC63:AD63"/>
    <mergeCell ref="V28:V34"/>
    <mergeCell ref="Z59:AA60"/>
    <mergeCell ref="AI59:AJ60"/>
    <mergeCell ref="AM60:AQ60"/>
    <mergeCell ref="Z28:AA28"/>
    <mergeCell ref="Z29:AA29"/>
    <mergeCell ref="Z30:AA30"/>
    <mergeCell ref="Z31:AA31"/>
    <mergeCell ref="Z32:AA32"/>
    <mergeCell ref="Z33:AA33"/>
    <mergeCell ref="W65:X65"/>
    <mergeCell ref="W66:X66"/>
    <mergeCell ref="W55:X55"/>
    <mergeCell ref="W61:X61"/>
    <mergeCell ref="W62:X62"/>
    <mergeCell ref="W63:X63"/>
    <mergeCell ref="AK62:AL62"/>
    <mergeCell ref="AR66:AT66"/>
    <mergeCell ref="AI65:AJ65"/>
    <mergeCell ref="AI66:AJ66"/>
    <mergeCell ref="AK65:AL65"/>
    <mergeCell ref="AK66:AL66"/>
    <mergeCell ref="AM65:AQ65"/>
    <mergeCell ref="AM66:AQ66"/>
    <mergeCell ref="AR65:AT65"/>
    <mergeCell ref="AR62:AT62"/>
    <mergeCell ref="AI62:AJ62"/>
    <mergeCell ref="AK63:AL63"/>
    <mergeCell ref="AM63:AQ63"/>
    <mergeCell ref="AI63:AJ63"/>
    <mergeCell ref="AR64:AT64"/>
    <mergeCell ref="AR63:AT63"/>
    <mergeCell ref="AK61:AL61"/>
    <mergeCell ref="AI61:AJ61"/>
    <mergeCell ref="AM61:AQ61"/>
    <mergeCell ref="AR34:AT34"/>
    <mergeCell ref="AR56:AT56"/>
    <mergeCell ref="AR55:AT55"/>
    <mergeCell ref="AR52:AT52"/>
    <mergeCell ref="AR39:AT39"/>
    <mergeCell ref="AR40:AT40"/>
    <mergeCell ref="AR38:AT38"/>
    <mergeCell ref="AR44:AT44"/>
    <mergeCell ref="AR61:AT61"/>
    <mergeCell ref="U45:AU46"/>
    <mergeCell ref="U35:AQ35"/>
    <mergeCell ref="AF60:AH60"/>
    <mergeCell ref="Z47:AA48"/>
    <mergeCell ref="AR41:AT41"/>
    <mergeCell ref="AR35:AT35"/>
    <mergeCell ref="U57:AU58"/>
    <mergeCell ref="U56:AQ56"/>
    <mergeCell ref="V61:V66"/>
    <mergeCell ref="V59:Y60"/>
    <mergeCell ref="AC65:AD65"/>
    <mergeCell ref="AO42:AQ42"/>
    <mergeCell ref="AR30:AT30"/>
    <mergeCell ref="AO32:AQ32"/>
    <mergeCell ref="AR27:AT27"/>
    <mergeCell ref="AO25:AQ25"/>
    <mergeCell ref="AO26:AQ26"/>
    <mergeCell ref="AR47:AT48"/>
    <mergeCell ref="AL47:AQ47"/>
    <mergeCell ref="U44:AQ44"/>
    <mergeCell ref="AR36:AT36"/>
    <mergeCell ref="AR37:AT37"/>
    <mergeCell ref="AR28:AT28"/>
    <mergeCell ref="U27:AQ27"/>
    <mergeCell ref="AO33:AQ33"/>
    <mergeCell ref="AR33:AT33"/>
    <mergeCell ref="AL36:AN36"/>
    <mergeCell ref="W29:X29"/>
    <mergeCell ref="W30:X30"/>
    <mergeCell ref="W31:X31"/>
    <mergeCell ref="Z41:AA41"/>
    <mergeCell ref="Z42:AA42"/>
    <mergeCell ref="Y28:Y34"/>
    <mergeCell ref="AO13:AQ13"/>
    <mergeCell ref="AL11:AN11"/>
    <mergeCell ref="AR23:AT23"/>
    <mergeCell ref="AR25:AT25"/>
    <mergeCell ref="AK59:AQ59"/>
    <mergeCell ref="AK60:AL60"/>
    <mergeCell ref="AR59:AT60"/>
    <mergeCell ref="AL50:AN50"/>
    <mergeCell ref="AO50:AQ50"/>
    <mergeCell ref="AO53:AQ53"/>
    <mergeCell ref="AL54:AN54"/>
    <mergeCell ref="AO54:AQ54"/>
    <mergeCell ref="AL55:AN55"/>
    <mergeCell ref="AL53:AN53"/>
    <mergeCell ref="AO55:AQ55"/>
    <mergeCell ref="AL29:AN29"/>
    <mergeCell ref="AB49:AK55"/>
    <mergeCell ref="AL49:AN49"/>
    <mergeCell ref="AO51:AQ51"/>
    <mergeCell ref="AO52:AQ52"/>
    <mergeCell ref="AL34:AN34"/>
    <mergeCell ref="AO34:AQ34"/>
    <mergeCell ref="AR31:AT31"/>
    <mergeCell ref="AR32:AT32"/>
    <mergeCell ref="AL73:AN73"/>
    <mergeCell ref="AO73:AQ73"/>
    <mergeCell ref="AR24:AT24"/>
    <mergeCell ref="AB9:AK9"/>
    <mergeCell ref="AB10:AK10"/>
    <mergeCell ref="AB11:AK11"/>
    <mergeCell ref="AO20:AQ20"/>
    <mergeCell ref="AR50:AT50"/>
    <mergeCell ref="AR49:AT49"/>
    <mergeCell ref="AR21:AT21"/>
    <mergeCell ref="AR22:AT22"/>
    <mergeCell ref="AR26:AT26"/>
    <mergeCell ref="AR43:AT43"/>
    <mergeCell ref="AR29:AT29"/>
    <mergeCell ref="AO31:AQ31"/>
    <mergeCell ref="AL31:AN31"/>
    <mergeCell ref="AL32:AN32"/>
    <mergeCell ref="AL25:AN25"/>
    <mergeCell ref="AR42:AT42"/>
    <mergeCell ref="AL30:AN30"/>
    <mergeCell ref="AO29:AQ29"/>
    <mergeCell ref="AO30:AQ30"/>
    <mergeCell ref="AO28:AQ28"/>
    <mergeCell ref="AB12:AK12"/>
  </mergeCells>
  <phoneticPr fontId="18" type="noConversion"/>
  <printOptions horizontalCentered="1" verticalCentered="1"/>
  <pageMargins left="0.35" right="0.31" top="0.44" bottom="0.39370078740157483" header="0.13" footer="0.27559055118110237"/>
  <pageSetup paperSize="9" scale="95" orientation="portrait" horizontalDpi="4294967295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topLeftCell="A25" zoomScale="98" zoomScaleNormal="98" workbookViewId="0">
      <selection activeCell="J53" sqref="J53"/>
    </sheetView>
  </sheetViews>
  <sheetFormatPr defaultRowHeight="12.75" x14ac:dyDescent="0.2"/>
  <cols>
    <col min="1" max="1" width="2.140625" style="7" customWidth="1"/>
    <col min="2" max="2" width="1" style="7" customWidth="1"/>
    <col min="3" max="3" width="3.140625" style="7" customWidth="1"/>
    <col min="4" max="4" width="3.42578125" style="7" customWidth="1"/>
    <col min="5" max="5" width="1" style="7" customWidth="1"/>
    <col min="6" max="7" width="7.85546875" style="7" customWidth="1"/>
    <col min="8" max="8" width="1" style="7" customWidth="1"/>
    <col min="9" max="9" width="3.140625" style="7" customWidth="1"/>
    <col min="10" max="10" width="3.42578125" style="7" customWidth="1"/>
    <col min="11" max="11" width="1.140625" style="7" customWidth="1"/>
    <col min="12" max="12" width="7.5703125" style="7" customWidth="1"/>
    <col min="13" max="13" width="9.85546875" style="7" customWidth="1"/>
    <col min="14" max="14" width="1" style="7" customWidth="1"/>
    <col min="15" max="15" width="16.42578125" style="7" customWidth="1"/>
    <col min="16" max="16" width="2.85546875" style="7" customWidth="1"/>
    <col min="17" max="17" width="8" style="7" customWidth="1"/>
    <col min="18" max="18" width="0.85546875" style="7" customWidth="1"/>
    <col min="19" max="19" width="9.28515625" style="7" customWidth="1"/>
    <col min="20" max="20" width="1.140625" style="7" customWidth="1"/>
    <col min="21" max="22" width="8.85546875" style="7" customWidth="1"/>
    <col min="23" max="16384" width="9.140625" style="194"/>
  </cols>
  <sheetData>
    <row r="1" spans="1:22" x14ac:dyDescent="0.2">
      <c r="A1" s="881" t="s">
        <v>139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</row>
    <row r="2" spans="1:22" ht="6.75" customHeight="1" thickBot="1" x14ac:dyDescent="0.25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</row>
    <row r="3" spans="1:22" ht="12.75" customHeight="1" x14ac:dyDescent="0.2">
      <c r="A3" s="899"/>
      <c r="B3" s="972" t="s">
        <v>100</v>
      </c>
      <c r="C3" s="973"/>
      <c r="D3" s="973"/>
      <c r="E3" s="973"/>
      <c r="F3" s="973"/>
      <c r="G3" s="999"/>
      <c r="H3" s="972" t="s">
        <v>30</v>
      </c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4"/>
      <c r="T3" s="278"/>
      <c r="U3" s="8"/>
      <c r="V3" s="8"/>
    </row>
    <row r="4" spans="1:22" ht="34.5" customHeight="1" x14ac:dyDescent="0.2">
      <c r="A4" s="900"/>
      <c r="B4" s="894" t="s">
        <v>28</v>
      </c>
      <c r="C4" s="895"/>
      <c r="D4" s="895"/>
      <c r="E4" s="896"/>
      <c r="F4" s="980" t="s">
        <v>22</v>
      </c>
      <c r="G4" s="907"/>
      <c r="H4" s="894" t="s">
        <v>99</v>
      </c>
      <c r="I4" s="895"/>
      <c r="J4" s="895"/>
      <c r="K4" s="979"/>
      <c r="L4" s="894" t="s">
        <v>22</v>
      </c>
      <c r="M4" s="979"/>
      <c r="N4" s="915" t="s">
        <v>102</v>
      </c>
      <c r="O4" s="923"/>
      <c r="P4" s="1003" t="s">
        <v>101</v>
      </c>
      <c r="Q4" s="1004"/>
      <c r="R4" s="1004"/>
      <c r="S4" s="1005"/>
      <c r="T4" s="278"/>
    </row>
    <row r="5" spans="1:22" ht="18.75" x14ac:dyDescent="0.3">
      <c r="A5" s="900"/>
      <c r="B5" s="891"/>
      <c r="C5" s="1006"/>
      <c r="D5" s="1007"/>
      <c r="E5" s="994"/>
      <c r="F5" s="986"/>
      <c r="G5" s="987"/>
      <c r="H5" s="997"/>
      <c r="I5" s="1006"/>
      <c r="J5" s="1007"/>
      <c r="K5" s="1000"/>
      <c r="L5" s="982"/>
      <c r="M5" s="983"/>
      <c r="N5" s="971"/>
      <c r="O5" s="971"/>
      <c r="P5" s="971"/>
      <c r="Q5" s="971"/>
      <c r="R5" s="971"/>
      <c r="S5" s="971"/>
      <c r="T5" s="278"/>
    </row>
    <row r="6" spans="1:22" ht="18.75" x14ac:dyDescent="0.3">
      <c r="A6" s="900"/>
      <c r="B6" s="892"/>
      <c r="C6" s="984"/>
      <c r="D6" s="985"/>
      <c r="E6" s="995"/>
      <c r="F6" s="986"/>
      <c r="G6" s="987"/>
      <c r="H6" s="997"/>
      <c r="I6" s="984"/>
      <c r="J6" s="985"/>
      <c r="K6" s="1001"/>
      <c r="L6" s="982"/>
      <c r="M6" s="983"/>
      <c r="N6" s="971"/>
      <c r="O6" s="971"/>
      <c r="P6" s="971"/>
      <c r="Q6" s="971"/>
      <c r="R6" s="971"/>
      <c r="S6" s="971"/>
      <c r="T6" s="278"/>
    </row>
    <row r="7" spans="1:22" ht="18.75" x14ac:dyDescent="0.3">
      <c r="A7" s="900"/>
      <c r="B7" s="892"/>
      <c r="C7" s="984"/>
      <c r="D7" s="985"/>
      <c r="E7" s="995"/>
      <c r="F7" s="986"/>
      <c r="G7" s="987"/>
      <c r="H7" s="997"/>
      <c r="I7" s="984"/>
      <c r="J7" s="985"/>
      <c r="K7" s="1001"/>
      <c r="L7" s="982"/>
      <c r="M7" s="983"/>
      <c r="N7" s="971"/>
      <c r="O7" s="971"/>
      <c r="P7" s="971"/>
      <c r="Q7" s="971"/>
      <c r="R7" s="971"/>
      <c r="S7" s="971"/>
      <c r="T7" s="278"/>
    </row>
    <row r="8" spans="1:22" ht="18.75" x14ac:dyDescent="0.3">
      <c r="A8" s="900"/>
      <c r="B8" s="892"/>
      <c r="C8" s="984"/>
      <c r="D8" s="985"/>
      <c r="E8" s="995"/>
      <c r="F8" s="986"/>
      <c r="G8" s="987"/>
      <c r="H8" s="997"/>
      <c r="I8" s="984"/>
      <c r="J8" s="985"/>
      <c r="K8" s="1001"/>
      <c r="L8" s="982"/>
      <c r="M8" s="983"/>
      <c r="N8" s="971"/>
      <c r="O8" s="971"/>
      <c r="P8" s="971"/>
      <c r="Q8" s="971"/>
      <c r="R8" s="971"/>
      <c r="S8" s="971"/>
      <c r="T8" s="278"/>
    </row>
    <row r="9" spans="1:22" ht="18.75" x14ac:dyDescent="0.3">
      <c r="A9" s="900"/>
      <c r="B9" s="892"/>
      <c r="C9" s="984"/>
      <c r="D9" s="985"/>
      <c r="E9" s="995"/>
      <c r="F9" s="986"/>
      <c r="G9" s="987"/>
      <c r="H9" s="997"/>
      <c r="I9" s="984"/>
      <c r="J9" s="985"/>
      <c r="K9" s="1001"/>
      <c r="L9" s="982"/>
      <c r="M9" s="983"/>
      <c r="N9" s="971"/>
      <c r="O9" s="971"/>
      <c r="P9" s="971"/>
      <c r="Q9" s="971"/>
      <c r="R9" s="971"/>
      <c r="S9" s="971"/>
      <c r="T9" s="278"/>
    </row>
    <row r="10" spans="1:22" ht="18.75" x14ac:dyDescent="0.3">
      <c r="A10" s="901"/>
      <c r="B10" s="893"/>
      <c r="C10" s="984"/>
      <c r="D10" s="985"/>
      <c r="E10" s="996"/>
      <c r="F10" s="986"/>
      <c r="G10" s="987"/>
      <c r="H10" s="998"/>
      <c r="I10" s="984"/>
      <c r="J10" s="985"/>
      <c r="K10" s="1002"/>
      <c r="L10" s="982"/>
      <c r="M10" s="983"/>
      <c r="N10" s="971"/>
      <c r="O10" s="971"/>
      <c r="P10" s="971"/>
      <c r="Q10" s="971"/>
      <c r="R10" s="971"/>
      <c r="S10" s="971"/>
      <c r="T10" s="158"/>
    </row>
    <row r="11" spans="1:22" x14ac:dyDescent="0.2">
      <c r="A11" s="981" t="s">
        <v>157</v>
      </c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279"/>
    </row>
    <row r="12" spans="1:22" ht="11.25" customHeight="1" x14ac:dyDescent="0.2">
      <c r="A12" s="981" t="s">
        <v>141</v>
      </c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166"/>
      <c r="Q12" s="166"/>
      <c r="R12" s="166"/>
      <c r="S12" s="166"/>
      <c r="T12" s="279"/>
    </row>
    <row r="13" spans="1:22" x14ac:dyDescent="0.2">
      <c r="A13" s="155" t="s">
        <v>97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278"/>
    </row>
    <row r="14" spans="1:22" x14ac:dyDescent="0.2">
      <c r="A14" s="157"/>
      <c r="B14" s="157" t="s">
        <v>98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278"/>
    </row>
    <row r="15" spans="1:22" s="16" customFormat="1" ht="13.5" thickBot="1" x14ac:dyDescent="0.2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U15" s="11"/>
      <c r="V15" s="11"/>
    </row>
    <row r="16" spans="1:22" x14ac:dyDescent="0.2">
      <c r="A16" s="881" t="s">
        <v>103</v>
      </c>
      <c r="B16" s="881"/>
      <c r="C16" s="881"/>
      <c r="D16" s="881"/>
      <c r="E16" s="881"/>
      <c r="F16" s="881"/>
      <c r="G16" s="881"/>
      <c r="H16" s="881"/>
      <c r="I16" s="881"/>
      <c r="J16" s="881"/>
      <c r="K16" s="881"/>
      <c r="L16" s="881"/>
      <c r="M16" s="881"/>
      <c r="N16" s="881"/>
      <c r="O16" s="881"/>
      <c r="P16" s="881"/>
      <c r="Q16" s="881"/>
      <c r="R16" s="881"/>
      <c r="S16" s="881"/>
      <c r="T16" s="881"/>
    </row>
    <row r="17" spans="1:22" ht="4.5" customHeight="1" thickBot="1" x14ac:dyDescent="0.25">
      <c r="A17" s="882"/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</row>
    <row r="18" spans="1:22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1"/>
      <c r="V18" s="11"/>
    </row>
    <row r="19" spans="1:22" x14ac:dyDescent="0.2">
      <c r="A19" s="6"/>
      <c r="B19" s="6" t="s">
        <v>140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2"/>
      <c r="V19" s="11"/>
    </row>
    <row r="20" spans="1:22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2"/>
      <c r="V20" s="11"/>
    </row>
    <row r="21" spans="1:22" ht="16.5" x14ac:dyDescent="0.25">
      <c r="A21" s="69"/>
      <c r="B21" s="69"/>
      <c r="C21" s="69" t="s">
        <v>161</v>
      </c>
      <c r="D21" s="69"/>
      <c r="E21" s="69"/>
      <c r="F21" s="6"/>
      <c r="G21" s="69"/>
      <c r="H21" s="977"/>
      <c r="I21" s="978"/>
      <c r="J21" s="969" t="s">
        <v>105</v>
      </c>
      <c r="K21" s="970"/>
      <c r="L21" s="69"/>
      <c r="M21" s="69"/>
      <c r="N21" s="69"/>
      <c r="O21" s="69"/>
      <c r="P21" s="69"/>
      <c r="Q21" s="69"/>
      <c r="R21" s="69"/>
      <c r="S21" s="69"/>
      <c r="T21" s="6"/>
      <c r="U21" s="12"/>
      <c r="V21" s="11"/>
    </row>
    <row r="22" spans="1:22" ht="5.25" customHeight="1" x14ac:dyDescent="0.3">
      <c r="A22" s="69"/>
      <c r="B22" s="69"/>
      <c r="C22" s="69"/>
      <c r="D22" s="69"/>
      <c r="E22" s="69"/>
      <c r="F22" s="69"/>
      <c r="G22" s="69"/>
      <c r="H22" s="252"/>
      <c r="I22" s="252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"/>
      <c r="U22" s="12"/>
      <c r="V22" s="11"/>
    </row>
    <row r="23" spans="1:22" ht="16.5" x14ac:dyDescent="0.25">
      <c r="A23" s="6"/>
      <c r="B23" s="6"/>
      <c r="C23" s="6" t="s">
        <v>148</v>
      </c>
      <c r="D23" s="6"/>
      <c r="E23" s="6"/>
      <c r="F23" s="6"/>
      <c r="G23" s="6"/>
      <c r="H23" s="977"/>
      <c r="I23" s="978"/>
      <c r="J23" s="969" t="s">
        <v>105</v>
      </c>
      <c r="K23" s="970"/>
      <c r="L23" s="6"/>
      <c r="M23" s="6"/>
      <c r="N23" s="6"/>
      <c r="O23" s="6"/>
      <c r="P23" s="6"/>
      <c r="Q23" s="6"/>
      <c r="R23" s="6"/>
      <c r="S23" s="6"/>
      <c r="T23" s="6"/>
      <c r="U23" s="12"/>
      <c r="V23" s="11"/>
    </row>
    <row r="24" spans="1:22" ht="5.25" customHeight="1" x14ac:dyDescent="0.3">
      <c r="A24" s="6"/>
      <c r="B24" s="6"/>
      <c r="C24" s="6"/>
      <c r="D24" s="6"/>
      <c r="E24" s="6"/>
      <c r="F24" s="6"/>
      <c r="G24" s="6"/>
      <c r="H24" s="253"/>
      <c r="I24" s="253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2"/>
      <c r="V24" s="11"/>
    </row>
    <row r="25" spans="1:22" ht="16.5" x14ac:dyDescent="0.25">
      <c r="A25" s="6"/>
      <c r="B25" s="6"/>
      <c r="C25" s="6" t="s">
        <v>59</v>
      </c>
      <c r="D25" s="6"/>
      <c r="E25" s="6"/>
      <c r="F25" s="6"/>
      <c r="G25" s="6"/>
      <c r="H25" s="977"/>
      <c r="I25" s="978"/>
      <c r="J25" s="969" t="s">
        <v>105</v>
      </c>
      <c r="K25" s="970"/>
      <c r="L25" s="6"/>
      <c r="M25" s="6"/>
      <c r="N25" s="6"/>
      <c r="O25" s="6"/>
      <c r="P25" s="6"/>
      <c r="Q25" s="6"/>
      <c r="R25" s="6"/>
      <c r="S25" s="6"/>
      <c r="T25" s="6"/>
      <c r="U25" s="12"/>
      <c r="V25" s="11"/>
    </row>
    <row r="26" spans="1:22" ht="4.5" customHeight="1" x14ac:dyDescent="0.3">
      <c r="A26" s="6"/>
      <c r="B26" s="6"/>
      <c r="C26" s="6"/>
      <c r="D26" s="6"/>
      <c r="E26" s="6"/>
      <c r="F26" s="6"/>
      <c r="G26" s="6"/>
      <c r="H26" s="253"/>
      <c r="I26" s="253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2"/>
      <c r="V26" s="11"/>
    </row>
    <row r="27" spans="1:22" ht="16.5" x14ac:dyDescent="0.25">
      <c r="A27" s="6"/>
      <c r="B27" s="6"/>
      <c r="C27" s="6" t="s">
        <v>104</v>
      </c>
      <c r="D27" s="6"/>
      <c r="E27" s="6"/>
      <c r="F27" s="6"/>
      <c r="G27" s="6"/>
      <c r="H27" s="977"/>
      <c r="I27" s="978"/>
      <c r="J27" s="969" t="s">
        <v>105</v>
      </c>
      <c r="K27" s="970"/>
      <c r="L27" s="6"/>
      <c r="M27" s="6"/>
      <c r="N27" s="6"/>
      <c r="O27" s="6"/>
      <c r="P27" s="6"/>
      <c r="Q27" s="6"/>
      <c r="R27" s="6"/>
      <c r="S27" s="6"/>
      <c r="T27" s="6"/>
      <c r="U27" s="12"/>
      <c r="V27" s="11"/>
    </row>
    <row r="28" spans="1:22" ht="11.25" customHeight="1" x14ac:dyDescent="0.2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12"/>
      <c r="V28" s="11"/>
    </row>
    <row r="29" spans="1:22" ht="12" customHeight="1" x14ac:dyDescent="0.2">
      <c r="A29" s="975" t="s">
        <v>258</v>
      </c>
      <c r="B29" s="975"/>
      <c r="C29" s="975"/>
      <c r="D29" s="975"/>
      <c r="E29" s="975"/>
      <c r="F29" s="975"/>
      <c r="G29" s="975"/>
      <c r="H29" s="975"/>
      <c r="I29" s="975"/>
      <c r="J29" s="975"/>
      <c r="K29" s="975"/>
      <c r="L29" s="975"/>
      <c r="M29" s="975"/>
      <c r="N29" s="975"/>
      <c r="O29" s="975"/>
      <c r="P29" s="975"/>
      <c r="Q29" s="975"/>
      <c r="R29" s="975"/>
      <c r="S29" s="975"/>
      <c r="T29" s="975"/>
      <c r="U29" s="12"/>
      <c r="V29" s="11"/>
    </row>
    <row r="30" spans="1:22" ht="10.5" customHeight="1" x14ac:dyDescent="0.2">
      <c r="A30" s="976"/>
      <c r="B30" s="976"/>
      <c r="C30" s="976"/>
      <c r="D30" s="976"/>
      <c r="E30" s="976"/>
      <c r="F30" s="976"/>
      <c r="G30" s="976"/>
      <c r="H30" s="976"/>
      <c r="I30" s="976"/>
      <c r="J30" s="976"/>
      <c r="K30" s="976"/>
      <c r="L30" s="976"/>
      <c r="M30" s="976"/>
      <c r="N30" s="976"/>
      <c r="O30" s="976"/>
      <c r="P30" s="976"/>
      <c r="Q30" s="976"/>
      <c r="R30" s="976"/>
      <c r="S30" s="976"/>
      <c r="T30" s="976"/>
      <c r="U30" s="12"/>
      <c r="V30" s="11"/>
    </row>
    <row r="31" spans="1:22" ht="10.5" customHeight="1" x14ac:dyDescent="0.2">
      <c r="A31" s="976"/>
      <c r="B31" s="976"/>
      <c r="C31" s="976"/>
      <c r="D31" s="976"/>
      <c r="E31" s="976"/>
      <c r="F31" s="976"/>
      <c r="G31" s="976"/>
      <c r="H31" s="976"/>
      <c r="I31" s="976"/>
      <c r="J31" s="976"/>
      <c r="K31" s="976"/>
      <c r="L31" s="976"/>
      <c r="M31" s="976"/>
      <c r="N31" s="976"/>
      <c r="O31" s="976"/>
      <c r="P31" s="976"/>
      <c r="Q31" s="976"/>
      <c r="R31" s="976"/>
      <c r="S31" s="976"/>
      <c r="T31" s="976"/>
      <c r="U31" s="12"/>
      <c r="V31" s="11"/>
    </row>
    <row r="32" spans="1:22" ht="13.5" thickBot="1" x14ac:dyDescent="0.25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12"/>
    </row>
    <row r="33" spans="1:20" x14ac:dyDescent="0.2">
      <c r="A33" s="881" t="s">
        <v>106</v>
      </c>
      <c r="B33" s="881"/>
      <c r="C33" s="881"/>
      <c r="D33" s="881"/>
      <c r="E33" s="881"/>
      <c r="F33" s="881"/>
      <c r="G33" s="881"/>
      <c r="H33" s="881"/>
      <c r="I33" s="881"/>
      <c r="J33" s="881"/>
      <c r="K33" s="881"/>
      <c r="L33" s="881"/>
      <c r="M33" s="881"/>
      <c r="N33" s="881"/>
      <c r="O33" s="881"/>
      <c r="P33" s="881"/>
      <c r="Q33" s="881"/>
      <c r="R33" s="881"/>
      <c r="S33" s="881"/>
      <c r="T33" s="881"/>
    </row>
    <row r="34" spans="1:20" ht="4.5" customHeight="1" thickBot="1" x14ac:dyDescent="0.25">
      <c r="A34" s="882"/>
      <c r="B34" s="882"/>
      <c r="C34" s="882"/>
      <c r="D34" s="882"/>
      <c r="E34" s="882"/>
      <c r="F34" s="882"/>
      <c r="G34" s="882"/>
      <c r="H34" s="882"/>
      <c r="I34" s="882"/>
      <c r="J34" s="882"/>
      <c r="K34" s="882"/>
      <c r="L34" s="882"/>
      <c r="M34" s="882"/>
      <c r="N34" s="882"/>
      <c r="O34" s="882"/>
      <c r="P34" s="882"/>
      <c r="Q34" s="882"/>
      <c r="R34" s="882"/>
      <c r="S34" s="882"/>
      <c r="T34" s="882"/>
    </row>
    <row r="35" spans="1:2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 x14ac:dyDescent="0.2">
      <c r="A36" s="993" t="s">
        <v>107</v>
      </c>
      <c r="B36" s="993"/>
      <c r="C36" s="993"/>
      <c r="D36" s="993"/>
      <c r="E36" s="993"/>
      <c r="F36" s="993"/>
      <c r="G36" s="993"/>
      <c r="H36" s="993"/>
      <c r="I36" s="993"/>
      <c r="J36" s="993"/>
      <c r="K36" s="993"/>
      <c r="L36" s="993"/>
      <c r="M36" s="993"/>
      <c r="N36" s="993"/>
      <c r="O36" s="993"/>
      <c r="P36" s="993"/>
      <c r="Q36" s="993"/>
      <c r="R36" s="993"/>
      <c r="S36" s="993"/>
      <c r="T36" s="993"/>
    </row>
    <row r="37" spans="1:20" x14ac:dyDescent="0.2">
      <c r="A37" s="993"/>
      <c r="B37" s="993"/>
      <c r="C37" s="993"/>
      <c r="D37" s="993"/>
      <c r="E37" s="993"/>
      <c r="F37" s="993"/>
      <c r="G37" s="993"/>
      <c r="H37" s="993"/>
      <c r="I37" s="993"/>
      <c r="J37" s="993"/>
      <c r="K37" s="993"/>
      <c r="L37" s="993"/>
      <c r="M37" s="993"/>
      <c r="N37" s="993"/>
      <c r="O37" s="993"/>
      <c r="P37" s="993"/>
      <c r="Q37" s="993"/>
      <c r="R37" s="993"/>
      <c r="S37" s="993"/>
      <c r="T37" s="993"/>
    </row>
    <row r="38" spans="1:20" x14ac:dyDescent="0.2">
      <c r="A38" s="993"/>
      <c r="B38" s="993"/>
      <c r="C38" s="993"/>
      <c r="D38" s="993"/>
      <c r="E38" s="993"/>
      <c r="F38" s="993"/>
      <c r="G38" s="993"/>
      <c r="H38" s="993"/>
      <c r="I38" s="993"/>
      <c r="J38" s="993"/>
      <c r="K38" s="993"/>
      <c r="L38" s="993"/>
      <c r="M38" s="993"/>
      <c r="N38" s="993"/>
      <c r="O38" s="993"/>
      <c r="P38" s="993"/>
      <c r="Q38" s="993"/>
      <c r="R38" s="993"/>
      <c r="S38" s="993"/>
      <c r="T38" s="993"/>
    </row>
    <row r="39" spans="1:20" x14ac:dyDescent="0.2">
      <c r="A39" s="993"/>
      <c r="B39" s="993"/>
      <c r="C39" s="993"/>
      <c r="D39" s="993"/>
      <c r="E39" s="993"/>
      <c r="F39" s="993"/>
      <c r="G39" s="993"/>
      <c r="H39" s="993"/>
      <c r="I39" s="993"/>
      <c r="J39" s="993"/>
      <c r="K39" s="993"/>
      <c r="L39" s="993"/>
      <c r="M39" s="993"/>
      <c r="N39" s="993"/>
      <c r="O39" s="993"/>
      <c r="P39" s="993"/>
      <c r="Q39" s="993"/>
      <c r="R39" s="993"/>
      <c r="S39" s="993"/>
      <c r="T39" s="993"/>
    </row>
    <row r="40" spans="1:20" x14ac:dyDescent="0.2">
      <c r="A40" s="993"/>
      <c r="B40" s="993"/>
      <c r="C40" s="993"/>
      <c r="D40" s="993"/>
      <c r="E40" s="993"/>
      <c r="F40" s="993"/>
      <c r="G40" s="993"/>
      <c r="H40" s="993"/>
      <c r="I40" s="993"/>
      <c r="J40" s="993"/>
      <c r="K40" s="993"/>
      <c r="L40" s="993"/>
      <c r="M40" s="993"/>
      <c r="N40" s="993"/>
      <c r="O40" s="993"/>
      <c r="P40" s="993"/>
      <c r="Q40" s="993"/>
      <c r="R40" s="993"/>
      <c r="S40" s="993"/>
      <c r="T40" s="993"/>
    </row>
    <row r="41" spans="1:20" ht="12.75" customHeight="1" x14ac:dyDescent="0.2">
      <c r="A41" s="993" t="s">
        <v>138</v>
      </c>
      <c r="B41" s="993"/>
      <c r="C41" s="993"/>
      <c r="D41" s="993"/>
      <c r="E41" s="993"/>
      <c r="F41" s="993"/>
      <c r="G41" s="993"/>
      <c r="H41" s="993"/>
      <c r="I41" s="993"/>
      <c r="J41" s="993"/>
      <c r="K41" s="993"/>
      <c r="L41" s="993"/>
      <c r="M41" s="993"/>
      <c r="N41" s="993"/>
      <c r="O41" s="993"/>
      <c r="P41" s="993"/>
      <c r="Q41" s="993"/>
      <c r="R41" s="993"/>
      <c r="S41" s="993"/>
      <c r="T41" s="993"/>
    </row>
    <row r="42" spans="1:20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</row>
    <row r="43" spans="1:20" ht="11.25" customHeight="1" x14ac:dyDescent="0.2">
      <c r="A43" s="993" t="s">
        <v>108</v>
      </c>
      <c r="B43" s="993"/>
      <c r="C43" s="993"/>
      <c r="D43" s="993"/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  <c r="R43" s="993"/>
      <c r="S43" s="993"/>
      <c r="T43" s="993"/>
    </row>
    <row r="44" spans="1:20" x14ac:dyDescent="0.2">
      <c r="A44" s="993"/>
      <c r="B44" s="993"/>
      <c r="C44" s="993"/>
      <c r="D44" s="993"/>
      <c r="E44" s="993"/>
      <c r="F44" s="993"/>
      <c r="G44" s="993"/>
      <c r="H44" s="993"/>
      <c r="I44" s="993"/>
      <c r="J44" s="993"/>
      <c r="K44" s="993"/>
      <c r="L44" s="993"/>
      <c r="M44" s="993"/>
      <c r="N44" s="993"/>
      <c r="O44" s="993"/>
      <c r="P44" s="993"/>
      <c r="Q44" s="993"/>
      <c r="R44" s="993"/>
      <c r="S44" s="993"/>
      <c r="T44" s="993"/>
    </row>
    <row r="45" spans="1:20" x14ac:dyDescent="0.2">
      <c r="A45" s="993"/>
      <c r="B45" s="993"/>
      <c r="C45" s="993"/>
      <c r="D45" s="993"/>
      <c r="E45" s="993"/>
      <c r="F45" s="993"/>
      <c r="G45" s="993"/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</row>
    <row r="46" spans="1:20" ht="11.25" customHeight="1" x14ac:dyDescent="0.2">
      <c r="A46" s="160"/>
      <c r="B46" s="160"/>
      <c r="C46" s="288"/>
      <c r="D46" s="288"/>
      <c r="E46" s="288"/>
      <c r="F46" s="163" t="s">
        <v>1</v>
      </c>
      <c r="G46" s="160"/>
      <c r="H46" s="160"/>
      <c r="I46" s="160"/>
      <c r="J46" s="160"/>
      <c r="K46" s="160"/>
      <c r="L46" s="160"/>
      <c r="M46" s="160"/>
      <c r="N46" s="160"/>
      <c r="O46" s="989" t="s">
        <v>109</v>
      </c>
      <c r="P46" s="989"/>
      <c r="Q46" s="989"/>
      <c r="R46" s="160"/>
      <c r="S46" s="160"/>
      <c r="T46" s="160"/>
    </row>
    <row r="47" spans="1:20" x14ac:dyDescent="0.2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</row>
    <row r="48" spans="1:20" x14ac:dyDescent="0.2">
      <c r="A48" s="6"/>
      <c r="B48" s="6"/>
      <c r="C48" s="6"/>
      <c r="D48" s="990"/>
      <c r="E48" s="991"/>
      <c r="F48" s="991"/>
      <c r="G48" s="991"/>
      <c r="H48" s="991"/>
      <c r="I48" s="6"/>
      <c r="J48" s="6"/>
      <c r="K48" s="6"/>
      <c r="L48" s="6"/>
      <c r="M48" s="161"/>
      <c r="N48" s="161"/>
      <c r="O48" s="161"/>
      <c r="P48" s="161"/>
      <c r="Q48" s="161"/>
      <c r="R48" s="161"/>
      <c r="S48" s="161"/>
      <c r="T48" s="6"/>
    </row>
    <row r="49" spans="1:21" x14ac:dyDescent="0.2">
      <c r="A49" s="6"/>
      <c r="B49" s="6"/>
      <c r="C49" s="6"/>
      <c r="D49" s="992"/>
      <c r="E49" s="992"/>
      <c r="F49" s="992"/>
      <c r="G49" s="992"/>
      <c r="H49" s="992"/>
      <c r="I49" s="6"/>
      <c r="J49" s="6"/>
      <c r="K49" s="6"/>
      <c r="L49" s="6"/>
      <c r="M49" s="161"/>
      <c r="N49" s="161"/>
      <c r="O49" s="161"/>
      <c r="P49" s="161"/>
      <c r="Q49" s="161"/>
      <c r="R49" s="161"/>
      <c r="S49" s="161"/>
      <c r="T49" s="6"/>
    </row>
    <row r="50" spans="1:2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62"/>
      <c r="N50" s="162"/>
      <c r="O50" s="162"/>
      <c r="P50" s="162"/>
      <c r="Q50" s="162"/>
      <c r="R50" s="162"/>
      <c r="S50" s="162"/>
      <c r="T50" s="6"/>
    </row>
    <row r="51" spans="1:21" ht="5.2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61"/>
      <c r="N52" s="161"/>
      <c r="O52" s="161"/>
      <c r="P52" s="161"/>
      <c r="Q52" s="161"/>
      <c r="R52" s="161"/>
      <c r="S52" s="161"/>
      <c r="T52" s="6"/>
    </row>
    <row r="53" spans="1:2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61"/>
      <c r="N53" s="161"/>
      <c r="O53" s="161"/>
      <c r="P53" s="161"/>
      <c r="Q53" s="161"/>
      <c r="R53" s="161"/>
      <c r="S53" s="161"/>
      <c r="T53" s="6"/>
    </row>
    <row r="54" spans="1:2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62"/>
      <c r="N54" s="162"/>
      <c r="O54" s="162"/>
      <c r="P54" s="162"/>
      <c r="Q54" s="162"/>
      <c r="R54" s="162"/>
      <c r="S54" s="162"/>
      <c r="T54" s="6"/>
    </row>
    <row r="55" spans="1:2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88" t="s">
        <v>115</v>
      </c>
      <c r="N56" s="988"/>
      <c r="O56" s="988"/>
      <c r="P56" s="988"/>
      <c r="Q56" s="988"/>
      <c r="R56" s="988"/>
      <c r="S56" s="988"/>
      <c r="T56" s="6"/>
    </row>
    <row r="57" spans="1:21" x14ac:dyDescent="0.2">
      <c r="T57" s="10"/>
      <c r="U57" s="10"/>
    </row>
    <row r="58" spans="1:21" ht="15" customHeight="1" x14ac:dyDescent="0.2">
      <c r="A58" s="73" t="s">
        <v>269</v>
      </c>
      <c r="M58" s="6" t="s">
        <v>243</v>
      </c>
      <c r="N58" s="964">
        <f>'frente  Ponto 1 '!AY42</f>
        <v>0</v>
      </c>
      <c r="O58" s="965"/>
      <c r="P58" s="966" t="s">
        <v>244</v>
      </c>
      <c r="Q58" s="967"/>
      <c r="R58" s="968"/>
      <c r="S58" s="265"/>
      <c r="T58" s="6"/>
      <c r="U58" s="10"/>
    </row>
    <row r="59" spans="1:21" ht="3.75" customHeight="1" thickBot="1" x14ac:dyDescent="0.25">
      <c r="M59" s="273"/>
      <c r="N59" s="273"/>
      <c r="O59" s="273"/>
      <c r="P59" s="273"/>
      <c r="Q59" s="273"/>
      <c r="R59" s="273"/>
      <c r="S59" s="273"/>
      <c r="T59" s="273"/>
      <c r="U59" s="10"/>
    </row>
    <row r="61" spans="1:21" x14ac:dyDescent="0.2">
      <c r="M61" s="194"/>
      <c r="N61" s="194"/>
      <c r="O61" s="194"/>
    </row>
  </sheetData>
  <sheetProtection algorithmName="SHA-512" hashValue="7/8M7LPgiJXB+7/umL6ARUdVfK6/ugZuYUibmcSvCEBkSUkWpn3dbs8ffs5xupwgGBRMqqdHDPJDuYBv3JmaBA==" saltValue="ww+oozWb0E4IQd4IuicTWg==" spinCount="100000" sheet="1" objects="1" scenarios="1"/>
  <mergeCells count="71">
    <mergeCell ref="I10:J10"/>
    <mergeCell ref="K5:K10"/>
    <mergeCell ref="P4:S4"/>
    <mergeCell ref="C5:D5"/>
    <mergeCell ref="C6:D6"/>
    <mergeCell ref="C7:D7"/>
    <mergeCell ref="C8:D8"/>
    <mergeCell ref="F5:G5"/>
    <mergeCell ref="F6:G6"/>
    <mergeCell ref="F7:G7"/>
    <mergeCell ref="I5:J5"/>
    <mergeCell ref="I6:J6"/>
    <mergeCell ref="I7:J7"/>
    <mergeCell ref="I8:J8"/>
    <mergeCell ref="A1:T2"/>
    <mergeCell ref="N4:O4"/>
    <mergeCell ref="A43:T45"/>
    <mergeCell ref="A3:A10"/>
    <mergeCell ref="N7:O7"/>
    <mergeCell ref="H4:K4"/>
    <mergeCell ref="A33:T34"/>
    <mergeCell ref="N9:O9"/>
    <mergeCell ref="P9:S9"/>
    <mergeCell ref="P5:S5"/>
    <mergeCell ref="E5:E10"/>
    <mergeCell ref="N8:O8"/>
    <mergeCell ref="P8:S8"/>
    <mergeCell ref="B4:E4"/>
    <mergeCell ref="H5:H10"/>
    <mergeCell ref="B3:G3"/>
    <mergeCell ref="M56:S56"/>
    <mergeCell ref="O46:Q46"/>
    <mergeCell ref="D48:H49"/>
    <mergeCell ref="H27:I27"/>
    <mergeCell ref="J23:K23"/>
    <mergeCell ref="J25:K25"/>
    <mergeCell ref="J27:K27"/>
    <mergeCell ref="A36:T40"/>
    <mergeCell ref="A41:T41"/>
    <mergeCell ref="B5:B10"/>
    <mergeCell ref="N5:O5"/>
    <mergeCell ref="A12:O12"/>
    <mergeCell ref="L5:M5"/>
    <mergeCell ref="L6:M6"/>
    <mergeCell ref="L7:M7"/>
    <mergeCell ref="N6:O6"/>
    <mergeCell ref="C9:D9"/>
    <mergeCell ref="C10:D10"/>
    <mergeCell ref="L8:M8"/>
    <mergeCell ref="L9:M9"/>
    <mergeCell ref="L10:M10"/>
    <mergeCell ref="F8:G8"/>
    <mergeCell ref="F9:G9"/>
    <mergeCell ref="F10:G10"/>
    <mergeCell ref="I9:J9"/>
    <mergeCell ref="N58:O58"/>
    <mergeCell ref="P58:R58"/>
    <mergeCell ref="J21:K21"/>
    <mergeCell ref="P6:S6"/>
    <mergeCell ref="H3:S3"/>
    <mergeCell ref="A29:T31"/>
    <mergeCell ref="H23:I23"/>
    <mergeCell ref="L4:M4"/>
    <mergeCell ref="H25:I25"/>
    <mergeCell ref="P7:S7"/>
    <mergeCell ref="F4:G4"/>
    <mergeCell ref="A11:S11"/>
    <mergeCell ref="A16:T17"/>
    <mergeCell ref="H21:I21"/>
    <mergeCell ref="N10:O10"/>
    <mergeCell ref="P10:S10"/>
  </mergeCells>
  <phoneticPr fontId="18" type="noConversion"/>
  <pageMargins left="0.62992125984251968" right="0.23622047244094491" top="0.74803149606299213" bottom="0.74803149606299213" header="0.31496062992125984" footer="0.31496062992125984"/>
  <pageSetup paperSize="9" scale="99" orientation="portrait" horizontalDpi="300" verticalDpi="300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7" zoomScaleNormal="100" workbookViewId="0">
      <selection activeCell="B27" sqref="B27:V27"/>
    </sheetView>
  </sheetViews>
  <sheetFormatPr defaultRowHeight="12.75" x14ac:dyDescent="0.2"/>
  <cols>
    <col min="1" max="1" width="2" style="7" customWidth="1"/>
    <col min="2" max="2" width="2.140625" style="10" customWidth="1"/>
    <col min="3" max="3" width="1" style="10" customWidth="1"/>
    <col min="4" max="4" width="3.140625" style="10" customWidth="1"/>
    <col min="5" max="5" width="3.42578125" style="10" customWidth="1"/>
    <col min="6" max="6" width="1" style="10" customWidth="1"/>
    <col min="7" max="8" width="7.85546875" style="10" customWidth="1"/>
    <col min="9" max="9" width="1" style="10" customWidth="1"/>
    <col min="10" max="10" width="3.140625" style="10" customWidth="1"/>
    <col min="11" max="11" width="3.42578125" style="10" customWidth="1"/>
    <col min="12" max="12" width="1.140625" style="10" customWidth="1"/>
    <col min="13" max="13" width="7.5703125" style="10" customWidth="1"/>
    <col min="14" max="14" width="9.85546875" style="10" customWidth="1"/>
    <col min="15" max="15" width="1" style="10" customWidth="1"/>
    <col min="16" max="16" width="16.42578125" style="10" customWidth="1"/>
    <col min="17" max="17" width="0.85546875" style="10" customWidth="1"/>
    <col min="18" max="18" width="2.85546875" style="10" customWidth="1"/>
    <col min="19" max="19" width="7.42578125" style="10" customWidth="1"/>
    <col min="20" max="20" width="0.85546875" style="10" customWidth="1"/>
    <col min="21" max="21" width="8.5703125" style="10" customWidth="1"/>
    <col min="22" max="22" width="2.140625" style="10" customWidth="1"/>
    <col min="23" max="23" width="6" style="194" customWidth="1"/>
    <col min="24" max="16384" width="9.140625" style="194"/>
  </cols>
  <sheetData>
    <row r="1" spans="1:23" x14ac:dyDescent="0.2">
      <c r="A1" s="1008" t="s">
        <v>136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</row>
    <row r="2" spans="1:23" ht="9" customHeight="1" x14ac:dyDescent="0.2">
      <c r="A2" s="1009"/>
      <c r="B2" s="1009"/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</row>
    <row r="3" spans="1:23" x14ac:dyDescent="0.2">
      <c r="A3" s="209"/>
      <c r="B3" s="15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62"/>
      <c r="W3" s="68"/>
    </row>
    <row r="4" spans="1:23" ht="18" customHeight="1" x14ac:dyDescent="0.2">
      <c r="A4" s="13"/>
      <c r="B4" s="18" t="s">
        <v>137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2"/>
      <c r="W4" s="68"/>
    </row>
    <row r="5" spans="1:23" ht="17.25" customHeight="1" x14ac:dyDescent="0.2">
      <c r="A5" s="13"/>
      <c r="B5" s="18" t="s">
        <v>117</v>
      </c>
      <c r="C5" s="201"/>
      <c r="D5" s="203"/>
      <c r="E5" s="203"/>
      <c r="F5" s="18"/>
      <c r="G5" s="18"/>
      <c r="H5" s="18"/>
      <c r="I5" s="201"/>
      <c r="J5" s="203"/>
      <c r="K5" s="203"/>
      <c r="L5" s="203"/>
      <c r="M5" s="203"/>
      <c r="N5" s="203"/>
      <c r="O5" s="215"/>
      <c r="P5" s="215"/>
      <c r="Q5" s="215"/>
      <c r="R5" s="215"/>
      <c r="S5" s="215"/>
      <c r="T5" s="215"/>
      <c r="U5" s="215"/>
      <c r="V5" s="202"/>
      <c r="W5" s="68"/>
    </row>
    <row r="6" spans="1:23" ht="15.75" customHeight="1" x14ac:dyDescent="0.2">
      <c r="A6" s="13"/>
      <c r="B6" s="18" t="s">
        <v>118</v>
      </c>
      <c r="C6" s="201"/>
      <c r="D6" s="203"/>
      <c r="E6" s="216"/>
      <c r="F6" s="18"/>
      <c r="G6" s="18"/>
      <c r="H6" s="18"/>
      <c r="I6" s="201"/>
      <c r="J6" s="203"/>
      <c r="K6" s="203"/>
      <c r="L6" s="203"/>
      <c r="M6" s="203"/>
      <c r="N6" s="203"/>
      <c r="O6" s="215"/>
      <c r="P6" s="215"/>
      <c r="Q6" s="215"/>
      <c r="R6" s="215"/>
      <c r="S6" s="215"/>
      <c r="T6" s="215"/>
      <c r="U6" s="215"/>
      <c r="V6" s="202"/>
      <c r="W6" s="68"/>
    </row>
    <row r="7" spans="1:23" ht="18" customHeight="1" x14ac:dyDescent="0.2">
      <c r="A7" s="13"/>
      <c r="B7" s="18" t="s">
        <v>173</v>
      </c>
      <c r="C7" s="201"/>
      <c r="D7" s="203"/>
      <c r="E7" s="203"/>
      <c r="F7" s="18"/>
      <c r="G7" s="18"/>
      <c r="H7" s="18"/>
      <c r="I7" s="201"/>
      <c r="J7" s="203"/>
      <c r="K7" s="203"/>
      <c r="L7" s="203"/>
      <c r="M7" s="203"/>
      <c r="N7" s="203"/>
      <c r="O7" s="215"/>
      <c r="P7" s="215"/>
      <c r="Q7" s="215"/>
      <c r="R7" s="215"/>
      <c r="S7" s="215"/>
      <c r="T7" s="215"/>
      <c r="U7" s="215"/>
      <c r="V7" s="202"/>
      <c r="W7" s="68"/>
    </row>
    <row r="8" spans="1:23" ht="12" customHeight="1" x14ac:dyDescent="0.2">
      <c r="A8" s="13"/>
      <c r="B8" s="18" t="s">
        <v>134</v>
      </c>
      <c r="C8" s="201"/>
      <c r="D8" s="203"/>
      <c r="E8" s="203"/>
      <c r="F8" s="18"/>
      <c r="G8" s="18"/>
      <c r="H8" s="18"/>
      <c r="I8" s="201"/>
      <c r="J8" s="203"/>
      <c r="K8" s="203"/>
      <c r="L8" s="203"/>
      <c r="M8" s="203"/>
      <c r="N8" s="203"/>
      <c r="O8" s="215"/>
      <c r="P8" s="215"/>
      <c r="Q8" s="215"/>
      <c r="R8" s="215"/>
      <c r="S8" s="215"/>
      <c r="T8" s="215"/>
      <c r="U8" s="215"/>
      <c r="V8" s="202"/>
      <c r="W8" s="68"/>
    </row>
    <row r="9" spans="1:23" ht="18" customHeight="1" x14ac:dyDescent="0.2">
      <c r="A9" s="13"/>
      <c r="B9" s="18" t="s">
        <v>149</v>
      </c>
      <c r="C9" s="201"/>
      <c r="D9" s="203"/>
      <c r="E9" s="203"/>
      <c r="F9" s="18"/>
      <c r="G9" s="18"/>
      <c r="H9" s="18"/>
      <c r="I9" s="201"/>
      <c r="J9" s="203"/>
      <c r="K9" s="203"/>
      <c r="L9" s="203"/>
      <c r="M9" s="203"/>
      <c r="N9" s="203"/>
      <c r="O9" s="215"/>
      <c r="P9" s="215"/>
      <c r="Q9" s="215"/>
      <c r="R9" s="215"/>
      <c r="S9" s="215"/>
      <c r="T9" s="215"/>
      <c r="U9" s="215"/>
      <c r="V9" s="202"/>
      <c r="W9" s="68"/>
    </row>
    <row r="10" spans="1:23" ht="18" customHeight="1" x14ac:dyDescent="0.2">
      <c r="A10" s="13"/>
      <c r="B10" s="18" t="s">
        <v>174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2"/>
      <c r="W10" s="68"/>
    </row>
    <row r="11" spans="1:23" ht="12" customHeight="1" x14ac:dyDescent="0.2">
      <c r="A11" s="13"/>
      <c r="B11" s="178" t="s">
        <v>175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2"/>
      <c r="W11" s="68"/>
    </row>
    <row r="12" spans="1:23" ht="18" customHeight="1" x14ac:dyDescent="0.2">
      <c r="A12" s="13"/>
      <c r="B12" s="18" t="s">
        <v>177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02"/>
      <c r="W12" s="68"/>
    </row>
    <row r="13" spans="1:23" x14ac:dyDescent="0.2">
      <c r="A13" s="13"/>
      <c r="B13" s="18" t="s">
        <v>178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02"/>
      <c r="W13" s="68"/>
    </row>
    <row r="14" spans="1:23" x14ac:dyDescent="0.2">
      <c r="A14" s="1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68"/>
    </row>
    <row r="15" spans="1:23" x14ac:dyDescent="0.2">
      <c r="A15" s="13"/>
      <c r="B15" s="13" t="s">
        <v>119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68"/>
    </row>
    <row r="16" spans="1:23" x14ac:dyDescent="0.2">
      <c r="A16" s="13"/>
      <c r="B16" s="13" t="s">
        <v>165</v>
      </c>
      <c r="C16" s="13"/>
      <c r="D16" s="13"/>
      <c r="E16" s="13"/>
      <c r="F16" s="13"/>
      <c r="G16" s="13"/>
      <c r="H16" s="13"/>
      <c r="I16" s="53"/>
      <c r="J16" s="53"/>
      <c r="K16" s="53"/>
      <c r="L16" s="5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68"/>
    </row>
    <row r="17" spans="1:23" x14ac:dyDescent="0.2">
      <c r="A17" s="13"/>
      <c r="B17" s="13" t="s">
        <v>162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68"/>
    </row>
    <row r="18" spans="1:23" x14ac:dyDescent="0.2">
      <c r="A18" s="13"/>
      <c r="B18" s="13" t="s">
        <v>163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8"/>
      <c r="R18" s="18"/>
      <c r="S18" s="18"/>
      <c r="T18" s="18"/>
      <c r="U18" s="18"/>
      <c r="V18" s="13"/>
      <c r="W18" s="68"/>
    </row>
    <row r="19" spans="1:23" x14ac:dyDescent="0.2">
      <c r="A19" s="13"/>
      <c r="B19" s="53" t="s">
        <v>164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8"/>
      <c r="R19" s="18"/>
      <c r="S19" s="18"/>
      <c r="T19" s="18"/>
      <c r="U19" s="18"/>
      <c r="V19" s="13"/>
      <c r="W19" s="68"/>
    </row>
    <row r="20" spans="1:23" x14ac:dyDescent="0.2">
      <c r="A20" s="6"/>
      <c r="B20" s="13" t="s">
        <v>120</v>
      </c>
      <c r="C20" s="13"/>
      <c r="D20" s="13"/>
      <c r="E20" s="13"/>
      <c r="F20" s="13"/>
      <c r="G20" s="13"/>
      <c r="H20" s="13"/>
      <c r="I20" s="53"/>
      <c r="J20" s="53"/>
      <c r="K20" s="53"/>
      <c r="L20" s="5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68"/>
    </row>
    <row r="21" spans="1:23" x14ac:dyDescent="0.2">
      <c r="A21" s="6"/>
      <c r="B21" s="13" t="s">
        <v>121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68"/>
    </row>
    <row r="22" spans="1:23" x14ac:dyDescent="0.2">
      <c r="A22" s="6"/>
      <c r="B22" s="13"/>
      <c r="C22" s="13"/>
      <c r="D22" s="13"/>
      <c r="E22" s="13"/>
      <c r="F22" s="13"/>
      <c r="G22" s="13"/>
      <c r="H22" s="13"/>
      <c r="I22" s="53"/>
      <c r="J22" s="53"/>
      <c r="K22" s="53"/>
      <c r="L22" s="5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68"/>
    </row>
    <row r="23" spans="1:23" x14ac:dyDescent="0.2">
      <c r="A23" s="6"/>
      <c r="B23" s="5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68"/>
    </row>
    <row r="24" spans="1:23" ht="12.75" customHeight="1" x14ac:dyDescent="0.2">
      <c r="A24" s="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68"/>
    </row>
    <row r="25" spans="1:23" ht="18" customHeight="1" x14ac:dyDescent="0.2">
      <c r="A25" s="6"/>
      <c r="B25" s="1010" t="s">
        <v>122</v>
      </c>
      <c r="C25" s="1010"/>
      <c r="D25" s="1010"/>
      <c r="E25" s="1010"/>
      <c r="F25" s="1010"/>
      <c r="G25" s="1010"/>
      <c r="H25" s="1010"/>
      <c r="I25" s="1010"/>
      <c r="J25" s="1010"/>
      <c r="K25" s="1010"/>
      <c r="L25" s="1010"/>
      <c r="M25" s="1010"/>
      <c r="N25" s="1010"/>
      <c r="O25" s="1010"/>
      <c r="P25" s="1010"/>
      <c r="Q25" s="1010"/>
      <c r="R25" s="1010"/>
      <c r="S25" s="1010"/>
      <c r="T25" s="1010"/>
      <c r="U25" s="1010"/>
      <c r="V25" s="1010"/>
      <c r="W25" s="68"/>
    </row>
    <row r="26" spans="1:23" ht="18" customHeight="1" x14ac:dyDescent="0.2">
      <c r="A26" s="6"/>
      <c r="B26" s="13" t="s">
        <v>123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68"/>
    </row>
    <row r="27" spans="1:23" ht="23.25" customHeight="1" x14ac:dyDescent="0.2">
      <c r="A27" s="6"/>
      <c r="B27" s="1011" t="s">
        <v>124</v>
      </c>
      <c r="C27" s="1011"/>
      <c r="D27" s="1011"/>
      <c r="E27" s="1011"/>
      <c r="F27" s="1011"/>
      <c r="G27" s="1011"/>
      <c r="H27" s="1011"/>
      <c r="I27" s="1011"/>
      <c r="J27" s="1011"/>
      <c r="K27" s="1011"/>
      <c r="L27" s="1011"/>
      <c r="M27" s="1011"/>
      <c r="N27" s="1011"/>
      <c r="O27" s="1011"/>
      <c r="P27" s="1011"/>
      <c r="Q27" s="1011"/>
      <c r="R27" s="1011"/>
      <c r="S27" s="1011"/>
      <c r="T27" s="1011"/>
      <c r="U27" s="1011"/>
      <c r="V27" s="1011"/>
      <c r="W27" s="68"/>
    </row>
    <row r="28" spans="1:23" ht="18" customHeight="1" x14ac:dyDescent="0.2">
      <c r="A28" s="6"/>
      <c r="B28" s="1010" t="s">
        <v>166</v>
      </c>
      <c r="C28" s="1010"/>
      <c r="D28" s="1010"/>
      <c r="E28" s="1010"/>
      <c r="F28" s="1010"/>
      <c r="G28" s="1010"/>
      <c r="H28" s="1010"/>
      <c r="I28" s="1010"/>
      <c r="J28" s="1010"/>
      <c r="K28" s="1010"/>
      <c r="L28" s="1010"/>
      <c r="M28" s="1010"/>
      <c r="N28" s="1010"/>
      <c r="O28" s="1010"/>
      <c r="P28" s="1010"/>
      <c r="Q28" s="1010"/>
      <c r="R28" s="1010"/>
      <c r="S28" s="1010"/>
      <c r="T28" s="1010"/>
      <c r="U28" s="1010"/>
      <c r="V28" s="1010"/>
      <c r="W28" s="68"/>
    </row>
    <row r="29" spans="1:23" ht="24.75" customHeight="1" x14ac:dyDescent="0.2">
      <c r="A29" s="6"/>
      <c r="B29" s="1015" t="s">
        <v>168</v>
      </c>
      <c r="C29" s="1015"/>
      <c r="D29" s="1015"/>
      <c r="E29" s="1015"/>
      <c r="F29" s="1015"/>
      <c r="G29" s="1015"/>
      <c r="H29" s="1015"/>
      <c r="I29" s="1015"/>
      <c r="J29" s="1015"/>
      <c r="K29" s="1015"/>
      <c r="L29" s="1015"/>
      <c r="M29" s="1015"/>
      <c r="N29" s="1015"/>
      <c r="O29" s="1015"/>
      <c r="P29" s="1015"/>
      <c r="Q29" s="1015"/>
      <c r="R29" s="1015"/>
      <c r="S29" s="1015"/>
      <c r="T29" s="1015"/>
      <c r="U29" s="1015"/>
      <c r="V29" s="1015"/>
      <c r="W29" s="68"/>
    </row>
    <row r="30" spans="1:23" ht="24" customHeight="1" x14ac:dyDescent="0.2">
      <c r="A30" s="6"/>
      <c r="B30" s="1016" t="s">
        <v>125</v>
      </c>
      <c r="C30" s="1016"/>
      <c r="D30" s="1016"/>
      <c r="E30" s="1016"/>
      <c r="F30" s="1016"/>
      <c r="G30" s="1016"/>
      <c r="H30" s="1016"/>
      <c r="I30" s="1016"/>
      <c r="J30" s="1016"/>
      <c r="K30" s="1016"/>
      <c r="L30" s="1016"/>
      <c r="M30" s="1016"/>
      <c r="N30" s="1016"/>
      <c r="O30" s="1016"/>
      <c r="P30" s="1016"/>
      <c r="Q30" s="1016"/>
      <c r="R30" s="1016"/>
      <c r="S30" s="1016"/>
      <c r="T30" s="1016"/>
      <c r="U30" s="1016"/>
      <c r="V30" s="1016"/>
      <c r="W30" s="68"/>
    </row>
    <row r="31" spans="1:23" ht="25.5" customHeight="1" x14ac:dyDescent="0.2">
      <c r="A31" s="6"/>
      <c r="B31" s="1017" t="s">
        <v>128</v>
      </c>
      <c r="C31" s="1017"/>
      <c r="D31" s="1017"/>
      <c r="E31" s="1017"/>
      <c r="F31" s="1017"/>
      <c r="G31" s="1017"/>
      <c r="H31" s="1017"/>
      <c r="I31" s="1017"/>
      <c r="J31" s="1017"/>
      <c r="K31" s="1017"/>
      <c r="L31" s="1017"/>
      <c r="M31" s="1017"/>
      <c r="N31" s="1017"/>
      <c r="O31" s="1017"/>
      <c r="P31" s="1017"/>
      <c r="Q31" s="1017"/>
      <c r="R31" s="1017"/>
      <c r="S31" s="1017"/>
      <c r="T31" s="1017"/>
      <c r="U31" s="1017"/>
      <c r="V31" s="1017"/>
      <c r="W31" s="68"/>
    </row>
    <row r="32" spans="1:23" ht="26.25" customHeight="1" x14ac:dyDescent="0.2">
      <c r="A32" s="6"/>
      <c r="B32" s="1012" t="s">
        <v>167</v>
      </c>
      <c r="C32" s="1012"/>
      <c r="D32" s="1012"/>
      <c r="E32" s="1012"/>
      <c r="F32" s="1012"/>
      <c r="G32" s="1012"/>
      <c r="H32" s="1012"/>
      <c r="I32" s="1012"/>
      <c r="J32" s="1012"/>
      <c r="K32" s="1012"/>
      <c r="L32" s="1012"/>
      <c r="M32" s="1012"/>
      <c r="N32" s="1012"/>
      <c r="O32" s="1012"/>
      <c r="P32" s="1012"/>
      <c r="Q32" s="1012"/>
      <c r="R32" s="1012"/>
      <c r="S32" s="1012"/>
      <c r="T32" s="1012"/>
      <c r="U32" s="1012"/>
      <c r="V32" s="1012"/>
      <c r="W32" s="68"/>
    </row>
    <row r="33" spans="1:24" ht="14.25" customHeight="1" x14ac:dyDescent="0.2">
      <c r="A33" s="6"/>
      <c r="B33" s="1018" t="s">
        <v>169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1018"/>
      <c r="M33" s="1018"/>
      <c r="N33" s="1018"/>
      <c r="O33" s="1018"/>
      <c r="P33" s="1018"/>
      <c r="Q33" s="1018"/>
      <c r="R33" s="1018"/>
      <c r="S33" s="1018"/>
      <c r="T33" s="1018"/>
      <c r="U33" s="1018"/>
      <c r="V33" s="1018"/>
      <c r="W33" s="68"/>
    </row>
    <row r="34" spans="1:24" ht="18" customHeight="1" x14ac:dyDescent="0.2">
      <c r="A34" s="6"/>
      <c r="B34" s="1013" t="s">
        <v>126</v>
      </c>
      <c r="C34" s="1013"/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68"/>
    </row>
    <row r="35" spans="1:24" ht="25.5" customHeight="1" x14ac:dyDescent="0.2">
      <c r="A35" s="6"/>
      <c r="B35" s="1014" t="s">
        <v>170</v>
      </c>
      <c r="C35" s="1014"/>
      <c r="D35" s="1014"/>
      <c r="E35" s="1014"/>
      <c r="F35" s="1014"/>
      <c r="G35" s="1014"/>
      <c r="H35" s="1014"/>
      <c r="I35" s="1014"/>
      <c r="J35" s="1014"/>
      <c r="K35" s="1014"/>
      <c r="L35" s="1014"/>
      <c r="M35" s="1014"/>
      <c r="N35" s="1014"/>
      <c r="O35" s="1014"/>
      <c r="P35" s="1014"/>
      <c r="Q35" s="1014"/>
      <c r="R35" s="1014"/>
      <c r="S35" s="1014"/>
      <c r="T35" s="1014"/>
      <c r="U35" s="1014"/>
      <c r="V35" s="1014"/>
      <c r="W35" s="68"/>
    </row>
    <row r="36" spans="1:24" ht="18" customHeight="1" x14ac:dyDescent="0.2">
      <c r="A36" s="6"/>
      <c r="B36" s="13" t="s">
        <v>171</v>
      </c>
      <c r="C36" s="13"/>
      <c r="D36" s="13"/>
      <c r="E36" s="53"/>
      <c r="F36" s="53"/>
      <c r="G36" s="53"/>
      <c r="H36" s="53"/>
      <c r="I36" s="5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68"/>
    </row>
    <row r="37" spans="1:24" ht="18" customHeight="1" x14ac:dyDescent="0.2">
      <c r="A37" s="6"/>
      <c r="B37" s="206" t="s">
        <v>129</v>
      </c>
      <c r="C37" s="13"/>
      <c r="D37" s="13"/>
      <c r="E37" s="53"/>
      <c r="F37" s="53"/>
      <c r="G37" s="53"/>
      <c r="H37" s="53"/>
      <c r="I37" s="5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68"/>
    </row>
    <row r="38" spans="1:24" ht="18" customHeight="1" x14ac:dyDescent="0.2">
      <c r="A38" s="6"/>
      <c r="B38" s="247" t="s">
        <v>268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68"/>
    </row>
    <row r="39" spans="1:24" ht="15" customHeight="1" x14ac:dyDescent="0.2">
      <c r="A39" s="6"/>
      <c r="B39" s="248" t="s">
        <v>127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68"/>
    </row>
    <row r="40" spans="1:24" ht="15" customHeight="1" x14ac:dyDescent="0.2">
      <c r="A40" s="6"/>
      <c r="B40" s="13" t="s">
        <v>172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68"/>
    </row>
    <row r="41" spans="1:24" ht="16.5" customHeight="1" x14ac:dyDescent="0.2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8"/>
    </row>
    <row r="42" spans="1:24" x14ac:dyDescent="0.2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8"/>
    </row>
    <row r="43" spans="1:24" x14ac:dyDescent="0.2">
      <c r="A43" s="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68"/>
    </row>
    <row r="44" spans="1:24" x14ac:dyDescent="0.2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68"/>
    </row>
    <row r="45" spans="1:24" x14ac:dyDescent="0.2">
      <c r="A45" s="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68"/>
    </row>
    <row r="46" spans="1:24" x14ac:dyDescent="0.2">
      <c r="A46" s="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55"/>
      <c r="O46" s="155"/>
      <c r="P46" s="155"/>
      <c r="Q46" s="155"/>
      <c r="R46" s="155"/>
      <c r="S46" s="155"/>
      <c r="T46" s="155"/>
      <c r="U46" s="155"/>
      <c r="V46" s="13"/>
      <c r="W46" s="68"/>
    </row>
    <row r="47" spans="1:24" s="217" customFormat="1" x14ac:dyDescent="0.2">
      <c r="A47" s="213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2"/>
      <c r="V47" s="161"/>
    </row>
    <row r="48" spans="1:24" ht="14.25" customHeight="1" x14ac:dyDescent="0.2">
      <c r="A48" s="210" t="s">
        <v>275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2"/>
      <c r="V48" s="161"/>
      <c r="W48" s="217"/>
      <c r="X48" s="217"/>
    </row>
    <row r="49" spans="1:24" x14ac:dyDescent="0.2">
      <c r="A49" s="213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2"/>
      <c r="V49" s="161"/>
      <c r="W49" s="217"/>
      <c r="X49" s="217"/>
    </row>
    <row r="50" spans="1:24" x14ac:dyDescent="0.2">
      <c r="A50" s="210"/>
      <c r="B50" s="16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161"/>
      <c r="W50" s="217"/>
      <c r="X50" s="217"/>
    </row>
    <row r="51" spans="1:24" x14ac:dyDescent="0.2">
      <c r="A51" s="213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217"/>
      <c r="X51" s="217"/>
    </row>
    <row r="52" spans="1:24" x14ac:dyDescent="0.2">
      <c r="A52" s="213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217"/>
      <c r="X52" s="217"/>
    </row>
    <row r="53" spans="1:24" x14ac:dyDescent="0.2">
      <c r="A53" s="213"/>
      <c r="B53" s="161"/>
      <c r="C53" s="161"/>
      <c r="D53" s="161"/>
      <c r="E53" s="214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217"/>
      <c r="X53" s="217"/>
    </row>
    <row r="54" spans="1:24" x14ac:dyDescent="0.2">
      <c r="A54" s="213"/>
      <c r="B54" s="21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217"/>
      <c r="X54" s="217"/>
    </row>
    <row r="55" spans="1:24" x14ac:dyDescent="0.2">
      <c r="A55" s="213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217"/>
      <c r="X55" s="217"/>
    </row>
    <row r="56" spans="1:24" x14ac:dyDescent="0.2">
      <c r="A56" s="213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217"/>
      <c r="X56" s="217"/>
    </row>
    <row r="58" spans="1:24" x14ac:dyDescent="0.2">
      <c r="A58" s="154"/>
    </row>
  </sheetData>
  <sheetProtection algorithmName="SHA-512" hashValue="FjlACLPn00qnrMEI4KHGsQtaJp5cmWofU2OGfqWzfedjz6RUqSwyoYUO2UA9xG2cqDuH8MLTFNsre3qLFpW/EA==" saltValue="hXfms9qAbxWmFnwlkELJHA==" spinCount="100000" sheet="1" objects="1" scenarios="1"/>
  <mergeCells count="11">
    <mergeCell ref="B34:V34"/>
    <mergeCell ref="B35:V35"/>
    <mergeCell ref="B29:V29"/>
    <mergeCell ref="B30:V30"/>
    <mergeCell ref="B31:V31"/>
    <mergeCell ref="B33:V33"/>
    <mergeCell ref="A1:W2"/>
    <mergeCell ref="B25:V25"/>
    <mergeCell ref="B27:V27"/>
    <mergeCell ref="B28:V28"/>
    <mergeCell ref="B32:V32"/>
  </mergeCells>
  <phoneticPr fontId="18" type="noConversion"/>
  <pageMargins left="0.70866141732283472" right="0.5600000000000000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6</vt:i4>
      </vt:variant>
    </vt:vector>
  </HeadingPairs>
  <TitlesOfParts>
    <vt:vector size="14" baseType="lpstr">
      <vt:lpstr>frente  Ponto 1 </vt:lpstr>
      <vt:lpstr>Folha1</vt:lpstr>
      <vt:lpstr> Ponto3</vt:lpstr>
      <vt:lpstr>Ponto 4</vt:lpstr>
      <vt:lpstr>Ponto 5</vt:lpstr>
      <vt:lpstr>Ponto 6</vt:lpstr>
      <vt:lpstr>Ponto 7</vt:lpstr>
      <vt:lpstr>instruções</vt:lpstr>
      <vt:lpstr>' Ponto3'!Área_de_Impressão</vt:lpstr>
      <vt:lpstr>'frente  Ponto 1 '!Área_de_Impressão</vt:lpstr>
      <vt:lpstr>instruções!Área_de_Impressão</vt:lpstr>
      <vt:lpstr>'Ponto 4'!Área_de_Impressão</vt:lpstr>
      <vt:lpstr>'Ponto 6'!Área_de_Impressão</vt:lpstr>
      <vt:lpstr>'Ponto 7'!Área_de_Impressão</vt:lpstr>
    </vt:vector>
  </TitlesOfParts>
  <Company>SRAFP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SRAFP</dc:creator>
  <cp:lastModifiedBy>CARLOTA FERREIRA</cp:lastModifiedBy>
  <cp:lastPrinted>2021-01-27T18:09:08Z</cp:lastPrinted>
  <dcterms:created xsi:type="dcterms:W3CDTF">2000-09-07T09:45:26Z</dcterms:created>
  <dcterms:modified xsi:type="dcterms:W3CDTF">2021-01-28T10:48:42Z</dcterms:modified>
</cp:coreProperties>
</file>